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mo\OneDrive\Desktop\"/>
    </mc:Choice>
  </mc:AlternateContent>
  <xr:revisionPtr revIDLastSave="0" documentId="13_ncr:1_{B423743C-1D27-4A95-8385-A95EC9707889}" xr6:coauthVersionLast="47" xr6:coauthVersionMax="47" xr10:uidLastSave="{00000000-0000-0000-0000-000000000000}"/>
  <bookViews>
    <workbookView xWindow="-120" yWindow="-120" windowWidth="20730" windowHeight="11040" activeTab="1" xr2:uid="{4629BD4A-22C7-8147-8C0C-F0AFE87660FA}"/>
  </bookViews>
  <sheets>
    <sheet name="7-10 Girls" sheetId="1" r:id="rId1"/>
    <sheet name="11-12 Girls" sheetId="2" r:id="rId2"/>
    <sheet name="13-14 Girls" sheetId="3" r:id="rId3"/>
    <sheet name="15-16 Girls" sheetId="4" r:id="rId4"/>
    <sheet name="17-18 Girl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5" l="1"/>
  <c r="F29" i="5"/>
  <c r="E29" i="5"/>
  <c r="D29" i="5"/>
  <c r="C29" i="5"/>
  <c r="G27" i="5"/>
  <c r="F27" i="5"/>
  <c r="E27" i="5"/>
  <c r="D27" i="5"/>
  <c r="C27" i="5"/>
  <c r="G25" i="5"/>
  <c r="F25" i="5"/>
  <c r="E25" i="5"/>
  <c r="D25" i="5"/>
  <c r="C25" i="5"/>
  <c r="G23" i="5"/>
  <c r="F23" i="5"/>
  <c r="E23" i="5"/>
  <c r="D23" i="5"/>
  <c r="C23" i="5"/>
  <c r="G21" i="5"/>
  <c r="F21" i="5"/>
  <c r="E21" i="5"/>
  <c r="D21" i="5"/>
  <c r="C21" i="5"/>
  <c r="G19" i="5"/>
  <c r="F19" i="5"/>
  <c r="E19" i="5"/>
  <c r="D19" i="5"/>
  <c r="C19" i="5"/>
  <c r="G17" i="5"/>
  <c r="F17" i="5"/>
  <c r="E17" i="5"/>
  <c r="D17" i="5"/>
  <c r="C17" i="5"/>
  <c r="G15" i="5"/>
  <c r="F15" i="5"/>
  <c r="E15" i="5"/>
  <c r="D15" i="5"/>
  <c r="C15" i="5"/>
  <c r="G13" i="5"/>
  <c r="F13" i="5"/>
  <c r="E13" i="5"/>
  <c r="D13" i="5"/>
  <c r="C13" i="5"/>
  <c r="G11" i="5"/>
  <c r="F11" i="5"/>
  <c r="E11" i="5"/>
  <c r="D11" i="5"/>
  <c r="C11" i="5"/>
  <c r="G9" i="5"/>
  <c r="F9" i="5"/>
  <c r="E9" i="5"/>
  <c r="D9" i="5"/>
  <c r="C9" i="5"/>
  <c r="G7" i="5"/>
  <c r="F7" i="5"/>
  <c r="E7" i="5"/>
  <c r="D7" i="5"/>
  <c r="C7" i="5"/>
  <c r="G5" i="5"/>
  <c r="F5" i="5"/>
  <c r="E5" i="5"/>
  <c r="D5" i="5"/>
  <c r="C5" i="5"/>
  <c r="G3" i="5"/>
  <c r="F3" i="5"/>
  <c r="E3" i="5"/>
  <c r="D3" i="5"/>
  <c r="C3" i="5"/>
  <c r="G29" i="4"/>
  <c r="F29" i="4"/>
  <c r="E29" i="4"/>
  <c r="D29" i="4"/>
  <c r="C29" i="4"/>
  <c r="G27" i="4"/>
  <c r="F27" i="4"/>
  <c r="E27" i="4"/>
  <c r="D27" i="4"/>
  <c r="C27" i="4"/>
  <c r="G25" i="4"/>
  <c r="F25" i="4"/>
  <c r="E25" i="4"/>
  <c r="D25" i="4"/>
  <c r="C25" i="4"/>
  <c r="G23" i="4"/>
  <c r="F23" i="4"/>
  <c r="E23" i="4"/>
  <c r="D23" i="4"/>
  <c r="C23" i="4"/>
  <c r="G21" i="4"/>
  <c r="F21" i="4"/>
  <c r="E21" i="4"/>
  <c r="D21" i="4"/>
  <c r="C21" i="4"/>
  <c r="G19" i="4"/>
  <c r="F19" i="4"/>
  <c r="E19" i="4"/>
  <c r="D19" i="4"/>
  <c r="C19" i="4"/>
  <c r="G17" i="4"/>
  <c r="F17" i="4"/>
  <c r="E17" i="4"/>
  <c r="D17" i="4"/>
  <c r="C17" i="4"/>
  <c r="G15" i="4"/>
  <c r="F15" i="4"/>
  <c r="E15" i="4"/>
  <c r="D15" i="4"/>
  <c r="C15" i="4"/>
  <c r="G13" i="4"/>
  <c r="F13" i="4"/>
  <c r="E13" i="4"/>
  <c r="D13" i="4"/>
  <c r="C13" i="4"/>
  <c r="G11" i="4"/>
  <c r="F11" i="4"/>
  <c r="E11" i="4"/>
  <c r="D11" i="4"/>
  <c r="C11" i="4"/>
  <c r="G9" i="4"/>
  <c r="F9" i="4"/>
  <c r="E9" i="4"/>
  <c r="D9" i="4"/>
  <c r="C9" i="4"/>
  <c r="G7" i="4"/>
  <c r="F7" i="4"/>
  <c r="E7" i="4"/>
  <c r="D7" i="4"/>
  <c r="C7" i="4"/>
  <c r="G5" i="4"/>
  <c r="F5" i="4"/>
  <c r="E5" i="4"/>
  <c r="D5" i="4"/>
  <c r="C5" i="4"/>
  <c r="G3" i="4"/>
  <c r="F3" i="4"/>
  <c r="E3" i="4"/>
  <c r="D3" i="4"/>
  <c r="C3" i="4"/>
  <c r="H29" i="3"/>
  <c r="G29" i="3"/>
  <c r="F29" i="3"/>
  <c r="E29" i="3"/>
  <c r="D29" i="3"/>
  <c r="C29" i="3"/>
  <c r="H27" i="3"/>
  <c r="G27" i="3"/>
  <c r="F27" i="3"/>
  <c r="E27" i="3"/>
  <c r="D27" i="3"/>
  <c r="C27" i="3"/>
  <c r="H25" i="3"/>
  <c r="G25" i="3"/>
  <c r="F25" i="3"/>
  <c r="E25" i="3"/>
  <c r="D25" i="3"/>
  <c r="C25" i="3"/>
  <c r="H23" i="3"/>
  <c r="G23" i="3"/>
  <c r="F23" i="3"/>
  <c r="E23" i="3"/>
  <c r="D23" i="3"/>
  <c r="C23" i="3"/>
  <c r="H21" i="3"/>
  <c r="G21" i="3"/>
  <c r="F21" i="3"/>
  <c r="E21" i="3"/>
  <c r="D21" i="3"/>
  <c r="C21" i="3"/>
  <c r="H19" i="3"/>
  <c r="G19" i="3"/>
  <c r="F19" i="3"/>
  <c r="E19" i="3"/>
  <c r="D19" i="3"/>
  <c r="C19" i="3"/>
  <c r="H17" i="3"/>
  <c r="G17" i="3"/>
  <c r="F17" i="3"/>
  <c r="E17" i="3"/>
  <c r="D17" i="3"/>
  <c r="C17" i="3"/>
  <c r="H15" i="3"/>
  <c r="G15" i="3"/>
  <c r="F15" i="3"/>
  <c r="E15" i="3"/>
  <c r="D15" i="3"/>
  <c r="C15" i="3"/>
  <c r="H13" i="3"/>
  <c r="G13" i="3"/>
  <c r="F13" i="3"/>
  <c r="E13" i="3"/>
  <c r="D13" i="3"/>
  <c r="C13" i="3"/>
  <c r="H11" i="3"/>
  <c r="G11" i="3"/>
  <c r="F11" i="3"/>
  <c r="E11" i="3"/>
  <c r="D11" i="3"/>
  <c r="C11" i="3"/>
  <c r="H9" i="3"/>
  <c r="G9" i="3"/>
  <c r="F9" i="3"/>
  <c r="E9" i="3"/>
  <c r="D9" i="3"/>
  <c r="C9" i="3"/>
  <c r="H7" i="3"/>
  <c r="G7" i="3"/>
  <c r="F7" i="3"/>
  <c r="E7" i="3"/>
  <c r="D7" i="3"/>
  <c r="C7" i="3"/>
  <c r="H5" i="3"/>
  <c r="G5" i="3"/>
  <c r="F5" i="3"/>
  <c r="E5" i="3"/>
  <c r="D5" i="3"/>
  <c r="C5" i="3"/>
  <c r="H3" i="3"/>
  <c r="G3" i="3"/>
  <c r="F3" i="3"/>
  <c r="E3" i="3"/>
  <c r="D3" i="3"/>
  <c r="C3" i="3"/>
  <c r="D35" i="2"/>
  <c r="C35" i="2"/>
  <c r="D33" i="2"/>
  <c r="C33" i="2"/>
  <c r="D31" i="2"/>
  <c r="C31" i="2"/>
  <c r="D29" i="2"/>
  <c r="C29" i="2"/>
  <c r="D27" i="2"/>
  <c r="C27" i="2"/>
  <c r="H25" i="2"/>
  <c r="G25" i="2"/>
  <c r="F25" i="2"/>
  <c r="E25" i="2"/>
  <c r="D25" i="2"/>
  <c r="C25" i="2"/>
  <c r="H23" i="2"/>
  <c r="G23" i="2"/>
  <c r="F23" i="2"/>
  <c r="E23" i="2"/>
  <c r="D23" i="2"/>
  <c r="C23" i="2"/>
  <c r="H21" i="2"/>
  <c r="G21" i="2"/>
  <c r="F21" i="2"/>
  <c r="E21" i="2"/>
  <c r="D21" i="2"/>
  <c r="C21" i="2"/>
  <c r="H19" i="2"/>
  <c r="G19" i="2"/>
  <c r="F19" i="2"/>
  <c r="E19" i="2"/>
  <c r="D19" i="2"/>
  <c r="C19" i="2"/>
  <c r="H17" i="2"/>
  <c r="G17" i="2"/>
  <c r="F17" i="2"/>
  <c r="E17" i="2"/>
  <c r="D17" i="2"/>
  <c r="C17" i="2"/>
  <c r="H15" i="2"/>
  <c r="G15" i="2"/>
  <c r="F15" i="2"/>
  <c r="E15" i="2"/>
  <c r="D15" i="2"/>
  <c r="C15" i="2"/>
  <c r="H13" i="2"/>
  <c r="G13" i="2"/>
  <c r="F13" i="2"/>
  <c r="E13" i="2"/>
  <c r="D13" i="2"/>
  <c r="C13" i="2"/>
  <c r="H11" i="2"/>
  <c r="G11" i="2"/>
  <c r="F11" i="2"/>
  <c r="E11" i="2"/>
  <c r="D11" i="2"/>
  <c r="C11" i="2"/>
  <c r="H9" i="2"/>
  <c r="G9" i="2"/>
  <c r="F9" i="2"/>
  <c r="E9" i="2"/>
  <c r="D9" i="2"/>
  <c r="C9" i="2"/>
  <c r="H7" i="2"/>
  <c r="G7" i="2"/>
  <c r="F7" i="2"/>
  <c r="E7" i="2"/>
  <c r="D7" i="2"/>
  <c r="C7" i="2"/>
  <c r="H5" i="2"/>
  <c r="G5" i="2"/>
  <c r="F5" i="2"/>
  <c r="E5" i="2"/>
  <c r="D5" i="2"/>
  <c r="C5" i="2"/>
  <c r="H3" i="2"/>
  <c r="G3" i="2"/>
  <c r="F3" i="2"/>
  <c r="E3" i="2"/>
  <c r="D3" i="2"/>
  <c r="C3" i="2"/>
  <c r="H25" i="1"/>
  <c r="G25" i="1"/>
  <c r="F25" i="1"/>
  <c r="E25" i="1"/>
  <c r="D25" i="1"/>
  <c r="C25" i="1"/>
  <c r="H23" i="1"/>
  <c r="G23" i="1"/>
  <c r="F23" i="1"/>
  <c r="E23" i="1"/>
  <c r="D23" i="1"/>
  <c r="C23" i="1"/>
  <c r="H21" i="1"/>
  <c r="G21" i="1"/>
  <c r="F21" i="1"/>
  <c r="E21" i="1"/>
  <c r="D21" i="1"/>
  <c r="C21" i="1"/>
  <c r="H19" i="1"/>
  <c r="G19" i="1"/>
  <c r="F19" i="1"/>
  <c r="E19" i="1"/>
  <c r="D19" i="1"/>
  <c r="C19" i="1"/>
  <c r="H17" i="1"/>
  <c r="G17" i="1"/>
  <c r="F17" i="1"/>
  <c r="E17" i="1"/>
  <c r="D17" i="1"/>
  <c r="C17" i="1"/>
  <c r="H15" i="1"/>
  <c r="G15" i="1"/>
  <c r="F15" i="1"/>
  <c r="E15" i="1"/>
  <c r="D15" i="1"/>
  <c r="C15" i="1"/>
  <c r="H13" i="1"/>
  <c r="G13" i="1"/>
  <c r="F13" i="1"/>
  <c r="E13" i="1"/>
  <c r="D13" i="1"/>
  <c r="C13" i="1"/>
  <c r="H11" i="1"/>
  <c r="G11" i="1"/>
  <c r="F11" i="1"/>
  <c r="E11" i="1"/>
  <c r="D11" i="1"/>
  <c r="C11" i="1"/>
  <c r="H9" i="1"/>
  <c r="G9" i="1"/>
  <c r="F9" i="1"/>
  <c r="E9" i="1"/>
  <c r="D9" i="1"/>
  <c r="C9" i="1"/>
  <c r="H7" i="1"/>
  <c r="G7" i="1"/>
  <c r="F7" i="1"/>
  <c r="E7" i="1"/>
  <c r="D7" i="1"/>
  <c r="C7" i="1"/>
  <c r="H5" i="1"/>
  <c r="G5" i="1"/>
  <c r="F5" i="1"/>
  <c r="E5" i="1"/>
  <c r="D5" i="1"/>
  <c r="C5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<sst xmlns="http://schemas.openxmlformats.org/spreadsheetml/2006/main" count="116" uniqueCount="30">
  <si>
    <t>Short Course Yards</t>
  </si>
  <si>
    <t>Time</t>
  </si>
  <si>
    <t>Nat B</t>
  </si>
  <si>
    <t>Nat BB</t>
  </si>
  <si>
    <t>2024 WAG</t>
  </si>
  <si>
    <t>2025 SAG</t>
  </si>
  <si>
    <t>2025 JAG</t>
  </si>
  <si>
    <t>2025 Spr A/G</t>
  </si>
  <si>
    <t>50 SCY Free</t>
  </si>
  <si>
    <t>100 SCY Free</t>
  </si>
  <si>
    <t>200 SCY Free</t>
  </si>
  <si>
    <t>500 SCY Free</t>
  </si>
  <si>
    <t>---</t>
  </si>
  <si>
    <t>1000 SCY Free</t>
  </si>
  <si>
    <t>1650 SCY Free</t>
  </si>
  <si>
    <t>50 SCY Back</t>
  </si>
  <si>
    <t>100 SCY Back</t>
  </si>
  <si>
    <t>50 SCY Breast</t>
  </si>
  <si>
    <t>100 SCY Breast</t>
  </si>
  <si>
    <t>50 SCY Fly</t>
  </si>
  <si>
    <t>100 SCY Fly</t>
  </si>
  <si>
    <t>100 SCY Ind Medley</t>
  </si>
  <si>
    <t>200 SCY Ind Medley</t>
  </si>
  <si>
    <t>200 Fly</t>
  </si>
  <si>
    <t>200 Back</t>
  </si>
  <si>
    <t>200 Breast</t>
  </si>
  <si>
    <t>200 SCY Back</t>
  </si>
  <si>
    <t>200 SCY Breast</t>
  </si>
  <si>
    <t>200 SCY Fly</t>
  </si>
  <si>
    <t>400 SCY Ind Medley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</si>
</sst>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5">
    <font>
      <sz val="12"/>
      <color theme="1"/>
      <name val="Calibri"/>
      <family val="2"/>
      <scheme val="minor"/>
    </font>
    <font>
      <b/>
      <sz val="18"/>
      <color theme="1"/>
      <name val="DIN Condensed Bold"/>
    </font>
    <font>
      <sz val="18"/>
      <color theme="1"/>
      <name val="DIN Condensed Bold"/>
    </font>
    <font>
      <sz val="16"/>
      <color theme="1"/>
      <name val="DIN Condensed Bold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2" xfId="0" quotePrefix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3" xfId="0" applyFont="1" applyFill="1" applyBorder="1"/>
    <xf numFmtId="0" fontId="4" fillId="3" borderId="14" xfId="0" applyFont="1" applyFill="1" applyBorder="1"/>
    <xf numFmtId="0" fontId="4" fillId="3" borderId="15" xfId="0" applyFont="1" applyFill="1" applyBorder="1"/>
    <xf numFmtId="0" fontId="4" fillId="3" borderId="0" xfId="0" applyFont="1" applyFill="1"/>
    <xf numFmtId="0" fontId="4" fillId="3" borderId="16" xfId="0" applyFont="1" applyFill="1" applyBorder="1"/>
    <xf numFmtId="164" fontId="3" fillId="2" borderId="8" xfId="0" applyNumberFormat="1" applyFont="1" applyFill="1" applyBorder="1" applyAlignment="1">
      <alignment horizontal="center" vertical="center"/>
    </xf>
    <xf numFmtId="0" fontId="4" fillId="3" borderId="7" xfId="0" applyFont="1" applyFill="1" applyBorder="1"/>
    <xf numFmtId="0" fontId="4" fillId="3" borderId="17" xfId="0" applyFont="1" applyFill="1" applyBorder="1"/>
    <xf numFmtId="0" fontId="4" fillId="3" borderId="18" xfId="0" applyFont="1" applyFill="1" applyBorder="1"/>
    <xf numFmtId="164" fontId="2" fillId="0" borderId="1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</xdr:colOff>
      <xdr:row>0</xdr:row>
      <xdr:rowOff>12700</xdr:rowOff>
    </xdr:from>
    <xdr:to>
      <xdr:col>12</xdr:col>
      <xdr:colOff>812800</xdr:colOff>
      <xdr:row>14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EAC463-2280-7407-F082-CB8A899386BF}"/>
            </a:ext>
          </a:extLst>
        </xdr:cNvPr>
        <xdr:cNvSpPr txBox="1"/>
      </xdr:nvSpPr>
      <xdr:spPr>
        <a:xfrm>
          <a:off x="8394700" y="12700"/>
          <a:ext cx="3276600" cy="445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600" u="sng">
            <a:latin typeface="DIN Condensed" pitchFamily="2" charset="0"/>
          </a:endParaRPr>
        </a:p>
        <a:p>
          <a:pPr algn="ctr"/>
          <a:endParaRPr lang="en-US" sz="1600" u="sng">
            <a:latin typeface="DIN Condensed" pitchFamily="2" charset="0"/>
          </a:endParaRPr>
        </a:p>
        <a:p>
          <a:pPr algn="ctr"/>
          <a:r>
            <a:rPr lang="en-US" sz="1600" u="sng">
              <a:latin typeface="DIN Condensed" pitchFamily="2" charset="0"/>
            </a:rPr>
            <a:t>How</a:t>
          </a:r>
          <a:r>
            <a:rPr lang="en-US" sz="1600" u="sng" baseline="0">
              <a:latin typeface="DIN Condensed" pitchFamily="2" charset="0"/>
            </a:rPr>
            <a:t> to Use:</a:t>
          </a:r>
        </a:p>
        <a:p>
          <a:pPr algn="ctr"/>
          <a:r>
            <a:rPr lang="en-US" sz="1600">
              <a:latin typeface="DIN Condensed" pitchFamily="2" charset="0"/>
            </a:rPr>
            <a:t>+Time</a:t>
          </a:r>
          <a:r>
            <a:rPr lang="en-US" sz="1600" baseline="0">
              <a:latin typeface="DIN Condensed" pitchFamily="2" charset="0"/>
            </a:rPr>
            <a:t> must be formatted in MM:ss.mm</a:t>
          </a:r>
        </a:p>
        <a:p>
          <a:pPr algn="ctr"/>
          <a:r>
            <a:rPr lang="en-US" sz="1600" baseline="0">
              <a:latin typeface="DIN Condensed" pitchFamily="2" charset="0"/>
            </a:rPr>
            <a:t>(A 50 free time would be entered as "00:30.00")</a:t>
          </a:r>
        </a:p>
        <a:p>
          <a:pPr algn="ctr"/>
          <a:endParaRPr lang="en-US" sz="1600" baseline="0">
            <a:latin typeface="DIN Condensed" pitchFamily="2" charset="0"/>
          </a:endParaRPr>
        </a:p>
        <a:p>
          <a:pPr algn="ctr"/>
          <a:r>
            <a:rPr lang="en-US" sz="1600">
              <a:latin typeface="DIN Condensed" pitchFamily="2" charset="0"/>
            </a:rPr>
            <a:t>+If a</a:t>
          </a:r>
          <a:r>
            <a:rPr lang="en-US" sz="1600" baseline="0">
              <a:latin typeface="DIN Condensed" pitchFamily="2" charset="0"/>
            </a:rPr>
            <a:t> "0" and ":" aren't entered for sub-minute times, it cannot calculate</a:t>
          </a:r>
        </a:p>
        <a:p>
          <a:pPr algn="ctr"/>
          <a:endParaRPr lang="en-US" sz="1600">
            <a:latin typeface="DIN Condensed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latin typeface="DIN Condensed" pitchFamily="2" charset="0"/>
            </a:rPr>
            <a:t>+</a:t>
          </a:r>
          <a:r>
            <a:rPr lang="en-US" sz="1600" baseline="0">
              <a:latin typeface="DIN Condensed" pitchFamily="2" charset="0"/>
            </a:rPr>
            <a:t>If entered time is at or below time cut, t</a:t>
          </a:r>
          <a:r>
            <a:rPr lang="en-US" sz="1600">
              <a:latin typeface="DIN Condensed" pitchFamily="2" charset="0"/>
            </a:rPr>
            <a:t>ime cut </a:t>
          </a:r>
          <a:r>
            <a:rPr lang="en-US" sz="1600" baseline="0">
              <a:latin typeface="DIN Condensed" pitchFamily="2" charset="0"/>
            </a:rPr>
            <a:t>stays green </a:t>
          </a:r>
        </a:p>
        <a:p>
          <a:pPr algn="ctr"/>
          <a:endParaRPr lang="en-US" sz="1600" baseline="0">
            <a:latin typeface="DIN Condensed" pitchFamily="2" charset="0"/>
          </a:endParaRPr>
        </a:p>
        <a:p>
          <a:pPr algn="ctr"/>
          <a:r>
            <a:rPr lang="en-US" sz="1600" baseline="0">
              <a:latin typeface="DIN Condensed" pitchFamily="2" charset="0"/>
            </a:rPr>
            <a:t>+If entered time is above time cut, time cut turns red and displays  time to drop below it</a:t>
          </a:r>
          <a:endParaRPr lang="en-US" sz="1600">
            <a:latin typeface="DIN Condensed" pitchFamily="2" charset="0"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25400</xdr:colOff>
      <xdr:row>1</xdr:row>
      <xdr:rowOff>12700</xdr:rowOff>
    </xdr:from>
    <xdr:to>
      <xdr:col>13</xdr:col>
      <xdr:colOff>25400</xdr:colOff>
      <xdr:row>14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A30D924-F32B-D321-DF71-D633103DDD3F}"/>
            </a:ext>
          </a:extLst>
        </xdr:cNvPr>
        <xdr:cNvSpPr txBox="1"/>
      </xdr:nvSpPr>
      <xdr:spPr>
        <a:xfrm>
          <a:off x="8293100" y="355600"/>
          <a:ext cx="3302000" cy="411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100" u="sng">
            <a:latin typeface="DIN Condensed" pitchFamily="2" charset="0"/>
          </a:endParaRPr>
        </a:p>
        <a:p>
          <a:pPr algn="ctr"/>
          <a:endParaRPr lang="en-US" sz="1100" u="sng">
            <a:latin typeface="DIN Condensed" pitchFamily="2" charset="0"/>
          </a:endParaRPr>
        </a:p>
        <a:p>
          <a:pPr algn="ctr"/>
          <a:r>
            <a:rPr lang="en-US" sz="1600" u="sng">
              <a:latin typeface="DIN Condensed" pitchFamily="2" charset="0"/>
            </a:rPr>
            <a:t>How</a:t>
          </a:r>
          <a:r>
            <a:rPr lang="en-US" sz="1600" u="sng" baseline="0">
              <a:latin typeface="DIN Condensed" pitchFamily="2" charset="0"/>
            </a:rPr>
            <a:t> to Use:</a:t>
          </a:r>
        </a:p>
        <a:p>
          <a:pPr algn="ctr"/>
          <a:r>
            <a:rPr lang="en-US" sz="1600">
              <a:latin typeface="DIN Condensed" pitchFamily="2" charset="0"/>
            </a:rPr>
            <a:t>+Time</a:t>
          </a:r>
          <a:r>
            <a:rPr lang="en-US" sz="1600" baseline="0">
              <a:latin typeface="DIN Condensed" pitchFamily="2" charset="0"/>
            </a:rPr>
            <a:t> must be formatted in MM:ss.mm</a:t>
          </a:r>
        </a:p>
        <a:p>
          <a:pPr algn="ctr"/>
          <a:r>
            <a:rPr lang="en-US" sz="1600" baseline="0">
              <a:latin typeface="DIN Condensed" pitchFamily="2" charset="0"/>
            </a:rPr>
            <a:t>(A 50 free time would be entered as "00:30.00")</a:t>
          </a:r>
        </a:p>
        <a:p>
          <a:pPr algn="ctr"/>
          <a:endParaRPr lang="en-US" sz="1600" baseline="0">
            <a:latin typeface="DIN Condensed" pitchFamily="2" charset="0"/>
          </a:endParaRPr>
        </a:p>
        <a:p>
          <a:pPr algn="ctr"/>
          <a:r>
            <a:rPr lang="en-US" sz="1600">
              <a:latin typeface="DIN Condensed" pitchFamily="2" charset="0"/>
            </a:rPr>
            <a:t>+If a</a:t>
          </a:r>
          <a:r>
            <a:rPr lang="en-US" sz="1600" baseline="0">
              <a:latin typeface="DIN Condensed" pitchFamily="2" charset="0"/>
            </a:rPr>
            <a:t> "0" and ":" aren't entered for sub-minute times, it cannot calculate</a:t>
          </a:r>
        </a:p>
        <a:p>
          <a:pPr algn="ctr"/>
          <a:endParaRPr lang="en-US" sz="1600">
            <a:latin typeface="DIN Condensed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latin typeface="DIN Condensed" pitchFamily="2" charset="0"/>
            </a:rPr>
            <a:t>+</a:t>
          </a:r>
          <a:r>
            <a:rPr lang="en-US" sz="1600" baseline="0">
              <a:latin typeface="DIN Condensed" pitchFamily="2" charset="0"/>
            </a:rPr>
            <a:t>If entered time is at or below time cut, t</a:t>
          </a:r>
          <a:r>
            <a:rPr lang="en-US" sz="1600">
              <a:latin typeface="DIN Condensed" pitchFamily="2" charset="0"/>
            </a:rPr>
            <a:t>ime cut </a:t>
          </a:r>
          <a:r>
            <a:rPr lang="en-US" sz="1600" baseline="0">
              <a:latin typeface="DIN Condensed" pitchFamily="2" charset="0"/>
            </a:rPr>
            <a:t>stays green </a:t>
          </a:r>
        </a:p>
        <a:p>
          <a:pPr algn="ctr"/>
          <a:endParaRPr lang="en-US" sz="1600" baseline="0">
            <a:latin typeface="DIN Condensed" pitchFamily="2" charset="0"/>
          </a:endParaRPr>
        </a:p>
        <a:p>
          <a:pPr algn="ctr"/>
          <a:r>
            <a:rPr lang="en-US" sz="1600" baseline="0">
              <a:latin typeface="DIN Condensed" pitchFamily="2" charset="0"/>
            </a:rPr>
            <a:t>+If entered time is above time cut, time cut turns red and displays  time to drop below it</a:t>
          </a:r>
          <a:endParaRPr lang="en-US" sz="1600">
            <a:latin typeface="DIN Condensed" pitchFamily="2" charset="0"/>
          </a:endParaRP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25400</xdr:colOff>
      <xdr:row>1</xdr:row>
      <xdr:rowOff>12700</xdr:rowOff>
    </xdr:from>
    <xdr:to>
      <xdr:col>13</xdr:col>
      <xdr:colOff>0</xdr:colOff>
      <xdr:row>14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647239-B346-DA50-2938-068B1549FCA9}"/>
            </a:ext>
          </a:extLst>
        </xdr:cNvPr>
        <xdr:cNvSpPr txBox="1"/>
      </xdr:nvSpPr>
      <xdr:spPr>
        <a:xfrm>
          <a:off x="8293100" y="355600"/>
          <a:ext cx="3276600" cy="3619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100" u="sng">
            <a:latin typeface="DIN Condensed" pitchFamily="2" charset="0"/>
          </a:endParaRPr>
        </a:p>
        <a:p>
          <a:pPr algn="ctr"/>
          <a:endParaRPr lang="en-US" sz="1100" u="sng">
            <a:latin typeface="DIN Condensed" pitchFamily="2" charset="0"/>
          </a:endParaRPr>
        </a:p>
        <a:p>
          <a:pPr algn="ctr"/>
          <a:r>
            <a:rPr lang="en-US" sz="1600" u="sng">
              <a:latin typeface="DIN Condensed" pitchFamily="2" charset="0"/>
            </a:rPr>
            <a:t>How</a:t>
          </a:r>
          <a:r>
            <a:rPr lang="en-US" sz="1600" u="sng" baseline="0">
              <a:latin typeface="DIN Condensed" pitchFamily="2" charset="0"/>
            </a:rPr>
            <a:t> to Use:</a:t>
          </a:r>
        </a:p>
        <a:p>
          <a:pPr algn="ctr"/>
          <a:r>
            <a:rPr lang="en-US" sz="1600">
              <a:latin typeface="DIN Condensed" pitchFamily="2" charset="0"/>
            </a:rPr>
            <a:t>+Time</a:t>
          </a:r>
          <a:r>
            <a:rPr lang="en-US" sz="1600" baseline="0">
              <a:latin typeface="DIN Condensed" pitchFamily="2" charset="0"/>
            </a:rPr>
            <a:t> must be formatted in MM:ss.mm</a:t>
          </a:r>
        </a:p>
        <a:p>
          <a:pPr algn="ctr"/>
          <a:r>
            <a:rPr lang="en-US" sz="1600" baseline="0">
              <a:latin typeface="DIN Condensed" pitchFamily="2" charset="0"/>
            </a:rPr>
            <a:t>(A 50 free time would be entered as "00:30.00")</a:t>
          </a:r>
        </a:p>
        <a:p>
          <a:pPr algn="ctr"/>
          <a:endParaRPr lang="en-US" sz="1600" baseline="0">
            <a:latin typeface="DIN Condensed" pitchFamily="2" charset="0"/>
          </a:endParaRPr>
        </a:p>
        <a:p>
          <a:pPr algn="ctr"/>
          <a:r>
            <a:rPr lang="en-US" sz="1600">
              <a:latin typeface="DIN Condensed" pitchFamily="2" charset="0"/>
            </a:rPr>
            <a:t>+If a</a:t>
          </a:r>
          <a:r>
            <a:rPr lang="en-US" sz="1600" baseline="0">
              <a:latin typeface="DIN Condensed" pitchFamily="2" charset="0"/>
            </a:rPr>
            <a:t> "0" and ":" aren't entered for sub-minute times, it cannot calculate</a:t>
          </a:r>
        </a:p>
        <a:p>
          <a:pPr algn="ctr"/>
          <a:endParaRPr lang="en-US" sz="1600">
            <a:latin typeface="DIN Condensed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latin typeface="DIN Condensed" pitchFamily="2" charset="0"/>
            </a:rPr>
            <a:t>+</a:t>
          </a:r>
          <a:r>
            <a:rPr lang="en-US" sz="1600" baseline="0">
              <a:latin typeface="DIN Condensed" pitchFamily="2" charset="0"/>
            </a:rPr>
            <a:t>If entered time is at or below time cut, t</a:t>
          </a:r>
          <a:r>
            <a:rPr lang="en-US" sz="1600">
              <a:latin typeface="DIN Condensed" pitchFamily="2" charset="0"/>
            </a:rPr>
            <a:t>ime cut </a:t>
          </a:r>
          <a:r>
            <a:rPr lang="en-US" sz="1600" baseline="0">
              <a:latin typeface="DIN Condensed" pitchFamily="2" charset="0"/>
            </a:rPr>
            <a:t>stays green </a:t>
          </a:r>
        </a:p>
        <a:p>
          <a:pPr algn="ctr"/>
          <a:endParaRPr lang="en-US" sz="1600" baseline="0">
            <a:latin typeface="DIN Condensed" pitchFamily="2" charset="0"/>
          </a:endParaRPr>
        </a:p>
        <a:p>
          <a:pPr algn="ctr"/>
          <a:r>
            <a:rPr lang="en-US" sz="1600" baseline="0">
              <a:latin typeface="DIN Condensed" pitchFamily="2" charset="0"/>
            </a:rPr>
            <a:t>+If entered time is above time cut, time cut turns red and displays  time to drop below it</a:t>
          </a:r>
          <a:endParaRPr lang="en-US" sz="1600">
            <a:latin typeface="DIN Condensed" pitchFamily="2" charset="0"/>
          </a:endParaRPr>
        </a:p>
        <a:p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</xdr:colOff>
      <xdr:row>1</xdr:row>
      <xdr:rowOff>12700</xdr:rowOff>
    </xdr:from>
    <xdr:to>
      <xdr:col>12</xdr:col>
      <xdr:colOff>12700</xdr:colOff>
      <xdr:row>15</xdr:row>
      <xdr:rowOff>25400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6E376AA-2BCC-348F-D7A2-CE33689DDFDD}"/>
            </a:ext>
          </a:extLst>
        </xdr:cNvPr>
        <xdr:cNvSpPr txBox="1"/>
      </xdr:nvSpPr>
      <xdr:spPr>
        <a:xfrm>
          <a:off x="7289800" y="355600"/>
          <a:ext cx="3289300" cy="3924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600" u="sng">
            <a:latin typeface="DIN Condensed" pitchFamily="2" charset="0"/>
          </a:endParaRPr>
        </a:p>
        <a:p>
          <a:pPr algn="ctr"/>
          <a:r>
            <a:rPr lang="en-US" sz="1600" u="sng">
              <a:latin typeface="DIN Condensed" pitchFamily="2" charset="0"/>
            </a:rPr>
            <a:t>How</a:t>
          </a:r>
          <a:r>
            <a:rPr lang="en-US" sz="1600" u="sng" baseline="0">
              <a:latin typeface="DIN Condensed" pitchFamily="2" charset="0"/>
            </a:rPr>
            <a:t> to Use:</a:t>
          </a:r>
        </a:p>
        <a:p>
          <a:pPr algn="ctr"/>
          <a:r>
            <a:rPr lang="en-US" sz="1600">
              <a:latin typeface="DIN Condensed" pitchFamily="2" charset="0"/>
            </a:rPr>
            <a:t>+Time</a:t>
          </a:r>
          <a:r>
            <a:rPr lang="en-US" sz="1600" baseline="0">
              <a:latin typeface="DIN Condensed" pitchFamily="2" charset="0"/>
            </a:rPr>
            <a:t> must be formatted in MM:ss.mm</a:t>
          </a:r>
        </a:p>
        <a:p>
          <a:pPr algn="ctr"/>
          <a:r>
            <a:rPr lang="en-US" sz="1600" baseline="0">
              <a:latin typeface="DIN Condensed" pitchFamily="2" charset="0"/>
            </a:rPr>
            <a:t>(A 50 free time would be entered as "00:30.00")</a:t>
          </a:r>
        </a:p>
        <a:p>
          <a:pPr algn="ctr"/>
          <a:endParaRPr lang="en-US" sz="1600" baseline="0">
            <a:latin typeface="DIN Condensed" pitchFamily="2" charset="0"/>
          </a:endParaRPr>
        </a:p>
        <a:p>
          <a:pPr algn="ctr"/>
          <a:r>
            <a:rPr lang="en-US" sz="1600">
              <a:latin typeface="DIN Condensed" pitchFamily="2" charset="0"/>
            </a:rPr>
            <a:t>+If a</a:t>
          </a:r>
          <a:r>
            <a:rPr lang="en-US" sz="1600" baseline="0">
              <a:latin typeface="DIN Condensed" pitchFamily="2" charset="0"/>
            </a:rPr>
            <a:t> "0" and ":" aren't entered for sub-minute times, it cannot calculate</a:t>
          </a:r>
        </a:p>
        <a:p>
          <a:pPr algn="ctr"/>
          <a:endParaRPr lang="en-US" sz="1600">
            <a:latin typeface="DIN Condensed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latin typeface="DIN Condensed" pitchFamily="2" charset="0"/>
            </a:rPr>
            <a:t>+</a:t>
          </a:r>
          <a:r>
            <a:rPr lang="en-US" sz="1600" baseline="0">
              <a:latin typeface="DIN Condensed" pitchFamily="2" charset="0"/>
            </a:rPr>
            <a:t>If entered time is at or below time cut, t</a:t>
          </a:r>
          <a:r>
            <a:rPr lang="en-US" sz="1600">
              <a:latin typeface="DIN Condensed" pitchFamily="2" charset="0"/>
            </a:rPr>
            <a:t>ime cut </a:t>
          </a:r>
          <a:r>
            <a:rPr lang="en-US" sz="1600" baseline="0">
              <a:latin typeface="DIN Condensed" pitchFamily="2" charset="0"/>
            </a:rPr>
            <a:t>stays green </a:t>
          </a:r>
        </a:p>
        <a:p>
          <a:pPr algn="ctr"/>
          <a:endParaRPr lang="en-US" sz="1600" baseline="0">
            <a:latin typeface="DIN Condensed" pitchFamily="2" charset="0"/>
          </a:endParaRPr>
        </a:p>
        <a:p>
          <a:pPr algn="ctr"/>
          <a:r>
            <a:rPr lang="en-US" sz="1600" baseline="0">
              <a:latin typeface="DIN Condensed" pitchFamily="2" charset="0"/>
            </a:rPr>
            <a:t>+If entered time is above time cut, time cut turns red and displays  time to drop below it</a:t>
          </a:r>
          <a:endParaRPr lang="en-US" sz="1600">
            <a:latin typeface="DIN Condensed" pitchFamily="2" charset="0"/>
          </a:endParaRPr>
        </a:p>
        <a:p>
          <a:pPr algn="ctr"/>
          <a:endParaRPr lang="en-US" sz="16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16282</xdr:rowOff>
    </xdr:from>
    <xdr:to>
      <xdr:col>12</xdr:col>
      <xdr:colOff>16282</xdr:colOff>
      <xdr:row>14</xdr:row>
      <xdr:rowOff>16282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DE5D7B5-AD34-18E3-7B60-D6B61102A88C}"/>
            </a:ext>
          </a:extLst>
        </xdr:cNvPr>
        <xdr:cNvSpPr txBox="1"/>
      </xdr:nvSpPr>
      <xdr:spPr>
        <a:xfrm>
          <a:off x="7294359" y="358205"/>
          <a:ext cx="3337820" cy="35983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600" u="sng">
            <a:latin typeface="DIN Condensed" pitchFamily="2" charset="0"/>
          </a:endParaRPr>
        </a:p>
        <a:p>
          <a:pPr algn="ctr"/>
          <a:r>
            <a:rPr lang="en-US" sz="1600" u="sng">
              <a:latin typeface="DIN Condensed" pitchFamily="2" charset="0"/>
            </a:rPr>
            <a:t>How</a:t>
          </a:r>
          <a:r>
            <a:rPr lang="en-US" sz="1600" u="sng" baseline="0">
              <a:latin typeface="DIN Condensed" pitchFamily="2" charset="0"/>
            </a:rPr>
            <a:t> to Use:</a:t>
          </a:r>
        </a:p>
        <a:p>
          <a:pPr algn="ctr"/>
          <a:r>
            <a:rPr lang="en-US" sz="1600">
              <a:latin typeface="DIN Condensed" pitchFamily="2" charset="0"/>
            </a:rPr>
            <a:t>+Time</a:t>
          </a:r>
          <a:r>
            <a:rPr lang="en-US" sz="1600" baseline="0">
              <a:latin typeface="DIN Condensed" pitchFamily="2" charset="0"/>
            </a:rPr>
            <a:t> must be formatted in MM:ss.mm</a:t>
          </a:r>
        </a:p>
        <a:p>
          <a:pPr algn="ctr"/>
          <a:r>
            <a:rPr lang="en-US" sz="1600" baseline="0">
              <a:latin typeface="DIN Condensed" pitchFamily="2" charset="0"/>
            </a:rPr>
            <a:t>(A 50 free time would be entered as "00:30.00")</a:t>
          </a:r>
        </a:p>
        <a:p>
          <a:pPr algn="ctr"/>
          <a:endParaRPr lang="en-US" sz="1600" baseline="0">
            <a:latin typeface="DIN Condensed" pitchFamily="2" charset="0"/>
          </a:endParaRPr>
        </a:p>
        <a:p>
          <a:pPr algn="ctr"/>
          <a:r>
            <a:rPr lang="en-US" sz="1600">
              <a:latin typeface="DIN Condensed" pitchFamily="2" charset="0"/>
            </a:rPr>
            <a:t>+If a</a:t>
          </a:r>
          <a:r>
            <a:rPr lang="en-US" sz="1600" baseline="0">
              <a:latin typeface="DIN Condensed" pitchFamily="2" charset="0"/>
            </a:rPr>
            <a:t> "0" and ":" aren't entered for sub-minute times, it cannot calculate</a:t>
          </a:r>
        </a:p>
        <a:p>
          <a:pPr algn="ctr"/>
          <a:endParaRPr lang="en-US" sz="1600">
            <a:latin typeface="DIN Condensed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latin typeface="DIN Condensed" pitchFamily="2" charset="0"/>
            </a:rPr>
            <a:t>+</a:t>
          </a:r>
          <a:r>
            <a:rPr lang="en-US" sz="1600" baseline="0">
              <a:latin typeface="DIN Condensed" pitchFamily="2" charset="0"/>
            </a:rPr>
            <a:t>If entered time is at or below time cut, t</a:t>
          </a:r>
          <a:r>
            <a:rPr lang="en-US" sz="1600">
              <a:latin typeface="DIN Condensed" pitchFamily="2" charset="0"/>
            </a:rPr>
            <a:t>ime cut </a:t>
          </a:r>
          <a:r>
            <a:rPr lang="en-US" sz="1600" baseline="0">
              <a:latin typeface="DIN Condensed" pitchFamily="2" charset="0"/>
            </a:rPr>
            <a:t>stays green </a:t>
          </a:r>
        </a:p>
        <a:p>
          <a:pPr algn="ctr"/>
          <a:endParaRPr lang="en-US" sz="1600" baseline="0">
            <a:latin typeface="DIN Condensed" pitchFamily="2" charset="0"/>
          </a:endParaRPr>
        </a:p>
        <a:p>
          <a:pPr algn="ctr"/>
          <a:r>
            <a:rPr lang="en-US" sz="1600" baseline="0">
              <a:latin typeface="DIN Condensed" pitchFamily="2" charset="0"/>
            </a:rPr>
            <a:t>+If entered time is above time cut, time cut turns red and displays  time to drop below it</a:t>
          </a:r>
          <a:endParaRPr lang="en-US" sz="1600">
            <a:latin typeface="DIN Condensed" pitchFamily="2" charset="0"/>
          </a:endParaRPr>
        </a:p>
        <a:p>
          <a:endParaRPr 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3AFB9-0589-D74E-A913-1905FDC6F161}">
  <sheetPr>
    <tabColor theme="5" tint="0.79998168889431442"/>
  </sheetPr>
  <dimension ref="A1:M25"/>
  <sheetViews>
    <sheetView workbookViewId="0">
      <selection activeCell="B2" sqref="B2"/>
    </sheetView>
  </sheetViews>
  <sheetFormatPr defaultColWidth="11" defaultRowHeight="15.75"/>
  <cols>
    <col min="1" max="1" width="30" bestFit="1" customWidth="1"/>
    <col min="2" max="2" width="13.625" customWidth="1"/>
    <col min="3" max="4" width="11.625" bestFit="1" customWidth="1"/>
    <col min="5" max="5" width="16.25" bestFit="1" customWidth="1"/>
    <col min="6" max="6" width="15.375" bestFit="1" customWidth="1"/>
    <col min="7" max="7" width="15" bestFit="1" customWidth="1"/>
    <col min="8" max="8" width="20.25" bestFit="1" customWidth="1"/>
  </cols>
  <sheetData>
    <row r="1" spans="1:13" ht="24" thickBot="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2" t="s">
        <v>7</v>
      </c>
      <c r="J1" s="31"/>
      <c r="K1" s="31"/>
      <c r="L1" s="31"/>
      <c r="M1" s="31"/>
    </row>
    <row r="2" spans="1:13" ht="21" thickBot="1">
      <c r="A2" s="29" t="s">
        <v>8</v>
      </c>
      <c r="B2" s="6"/>
      <c r="C2" s="7">
        <v>4.5011574074074073E-4</v>
      </c>
      <c r="D2" s="7">
        <v>4.0729166666666664E-4</v>
      </c>
      <c r="E2" s="7">
        <v>3.8773148148148152E-4</v>
      </c>
      <c r="F2" s="7">
        <v>3.7384259259259255E-4</v>
      </c>
      <c r="G2" s="7">
        <v>3.8078703703703706E-4</v>
      </c>
      <c r="H2" s="7">
        <v>3.6689814814814815E-4</v>
      </c>
      <c r="J2" s="31"/>
      <c r="K2" s="31"/>
      <c r="L2" s="31"/>
      <c r="M2" s="31"/>
    </row>
    <row r="3" spans="1:13" ht="21" thickBot="1">
      <c r="A3" s="30"/>
      <c r="B3" s="8"/>
      <c r="C3" s="9" t="str">
        <f>IF($B$2&gt;C2,$B$2-C2,"")</f>
        <v/>
      </c>
      <c r="D3" s="9" t="str">
        <f t="shared" ref="D3:H3" si="0">IF($B$2&gt;D2,$B$2-D2,"")</f>
        <v/>
      </c>
      <c r="E3" s="9" t="str">
        <f t="shared" si="0"/>
        <v/>
      </c>
      <c r="F3" s="9" t="str">
        <f t="shared" si="0"/>
        <v/>
      </c>
      <c r="G3" s="9" t="str">
        <f t="shared" si="0"/>
        <v/>
      </c>
      <c r="H3" s="9" t="str">
        <f t="shared" si="0"/>
        <v/>
      </c>
      <c r="J3" s="31"/>
      <c r="K3" s="31"/>
      <c r="L3" s="31"/>
      <c r="M3" s="31"/>
    </row>
    <row r="4" spans="1:13" ht="21" thickBot="1">
      <c r="A4" s="29" t="s">
        <v>9</v>
      </c>
      <c r="B4" s="6"/>
      <c r="C4" s="7">
        <v>1.0369212962962964E-3</v>
      </c>
      <c r="D4" s="7">
        <v>9.2581018518518522E-4</v>
      </c>
      <c r="E4" s="7">
        <v>8.6921296296296302E-4</v>
      </c>
      <c r="F4" s="7">
        <v>8.4606481481481479E-4</v>
      </c>
      <c r="G4" s="7">
        <v>8.4374999999999999E-4</v>
      </c>
      <c r="H4" s="7">
        <v>8.0671296296296296E-4</v>
      </c>
      <c r="J4" s="31"/>
      <c r="K4" s="31"/>
      <c r="L4" s="31"/>
      <c r="M4" s="31"/>
    </row>
    <row r="5" spans="1:13" ht="21" thickBot="1">
      <c r="A5" s="30"/>
      <c r="B5" s="8"/>
      <c r="C5" s="9" t="str">
        <f>IF($B4&gt;C4,$B$4-C4,"")</f>
        <v/>
      </c>
      <c r="D5" s="9" t="str">
        <f t="shared" ref="D5:H5" si="1">IF($B4&gt;D4,$B$4-D4,"")</f>
        <v/>
      </c>
      <c r="E5" s="9" t="str">
        <f t="shared" si="1"/>
        <v/>
      </c>
      <c r="F5" s="9" t="str">
        <f t="shared" si="1"/>
        <v/>
      </c>
      <c r="G5" s="9" t="str">
        <f t="shared" si="1"/>
        <v/>
      </c>
      <c r="H5" s="9" t="str">
        <f t="shared" si="1"/>
        <v/>
      </c>
      <c r="J5" s="31"/>
      <c r="K5" s="31"/>
      <c r="L5" s="31"/>
      <c r="M5" s="31"/>
    </row>
    <row r="6" spans="1:13" ht="21" thickBot="1">
      <c r="A6" s="29" t="s">
        <v>10</v>
      </c>
      <c r="B6" s="10"/>
      <c r="C6" s="7">
        <v>2.3031250000000001E-3</v>
      </c>
      <c r="D6" s="7">
        <v>2.0508101851851855E-3</v>
      </c>
      <c r="E6" s="7">
        <v>1.9131944444444446E-3</v>
      </c>
      <c r="F6" s="7">
        <v>1.8472222222222223E-3</v>
      </c>
      <c r="G6" s="7">
        <v>1.8761574074074073E-3</v>
      </c>
      <c r="H6" s="7">
        <v>1.7604166666666669E-3</v>
      </c>
      <c r="J6" s="31"/>
      <c r="K6" s="31"/>
      <c r="L6" s="31"/>
      <c r="M6" s="31"/>
    </row>
    <row r="7" spans="1:13" ht="21" thickBot="1">
      <c r="A7" s="30"/>
      <c r="B7" s="8"/>
      <c r="C7" s="11" t="str">
        <f>IF($B$6&gt;C6, $B$6-C6, "")</f>
        <v/>
      </c>
      <c r="D7" s="11" t="str">
        <f t="shared" ref="D7:H7" si="2">IF($B$6&gt;D6, $B$6-D6, "")</f>
        <v/>
      </c>
      <c r="E7" s="11" t="str">
        <f t="shared" si="2"/>
        <v/>
      </c>
      <c r="F7" s="11" t="str">
        <f t="shared" si="2"/>
        <v/>
      </c>
      <c r="G7" s="11" t="str">
        <f t="shared" si="2"/>
        <v/>
      </c>
      <c r="H7" s="15" t="str">
        <f t="shared" si="2"/>
        <v/>
      </c>
      <c r="J7" s="31"/>
      <c r="K7" s="31"/>
      <c r="L7" s="31"/>
      <c r="M7" s="31"/>
    </row>
    <row r="8" spans="1:13" ht="21" thickBot="1">
      <c r="A8" s="29" t="s">
        <v>11</v>
      </c>
      <c r="B8" s="6"/>
      <c r="C8" s="7">
        <v>5.849421296296297E-3</v>
      </c>
      <c r="D8" s="7">
        <v>5.2649305555555548E-3</v>
      </c>
      <c r="E8" s="12" t="s">
        <v>12</v>
      </c>
      <c r="F8" s="12" t="s">
        <v>12</v>
      </c>
      <c r="G8" s="12" t="s">
        <v>12</v>
      </c>
      <c r="H8" s="11">
        <v>1.7604166666666669E-3</v>
      </c>
      <c r="J8" s="31"/>
      <c r="K8" s="31"/>
      <c r="L8" s="31"/>
      <c r="M8" s="31"/>
    </row>
    <row r="9" spans="1:13" ht="21" thickBot="1">
      <c r="A9" s="30"/>
      <c r="B9" s="8"/>
      <c r="C9" s="9" t="str">
        <f>IF($B$8&gt;C8, $B$8-C8, "")</f>
        <v/>
      </c>
      <c r="D9" s="9" t="str">
        <f t="shared" ref="D9:G9" si="3">IF($B$8&gt;D8, $B$8-D8, "")</f>
        <v/>
      </c>
      <c r="E9" s="9" t="str">
        <f t="shared" si="3"/>
        <v/>
      </c>
      <c r="F9" s="9" t="str">
        <f t="shared" si="3"/>
        <v/>
      </c>
      <c r="G9" s="9" t="str">
        <f t="shared" si="3"/>
        <v/>
      </c>
      <c r="H9" s="9" t="str">
        <f>IF($B$6&gt;H8, $B$6-H8, "")</f>
        <v/>
      </c>
      <c r="J9" s="31"/>
      <c r="K9" s="31"/>
      <c r="L9" s="31"/>
      <c r="M9" s="31"/>
    </row>
    <row r="10" spans="1:13" ht="21" thickBot="1">
      <c r="A10" s="29" t="s">
        <v>15</v>
      </c>
      <c r="B10" s="6"/>
      <c r="C10" s="7">
        <v>5.438657407407407E-4</v>
      </c>
      <c r="D10" s="7">
        <v>4.8483796296296301E-4</v>
      </c>
      <c r="E10" s="7">
        <v>4.6180555555555553E-4</v>
      </c>
      <c r="F10" s="7">
        <v>4.5601851851851852E-4</v>
      </c>
      <c r="G10" s="7">
        <v>4.6064814814814818E-4</v>
      </c>
      <c r="H10" s="7">
        <v>4.3287037037037035E-4</v>
      </c>
      <c r="J10" s="31"/>
      <c r="K10" s="31"/>
      <c r="L10" s="31"/>
      <c r="M10" s="31"/>
    </row>
    <row r="11" spans="1:13" ht="21" thickBot="1">
      <c r="A11" s="30"/>
      <c r="B11" s="8"/>
      <c r="C11" s="9" t="str">
        <f>IF($B$10&gt;C10, $B$10-C10, "")</f>
        <v/>
      </c>
      <c r="D11" s="9" t="str">
        <f t="shared" ref="D11:H11" si="4">IF($B$10&gt;D10, $B$10-D10, "")</f>
        <v/>
      </c>
      <c r="E11" s="9" t="str">
        <f t="shared" si="4"/>
        <v/>
      </c>
      <c r="F11" s="9" t="str">
        <f t="shared" si="4"/>
        <v/>
      </c>
      <c r="G11" s="9" t="str">
        <f t="shared" si="4"/>
        <v/>
      </c>
      <c r="H11" s="9" t="str">
        <f t="shared" si="4"/>
        <v/>
      </c>
      <c r="J11" s="31"/>
      <c r="K11" s="31"/>
      <c r="L11" s="31"/>
      <c r="M11" s="31"/>
    </row>
    <row r="12" spans="1:13" ht="21" thickBot="1">
      <c r="A12" s="29" t="s">
        <v>16</v>
      </c>
      <c r="B12" s="6"/>
      <c r="C12" s="7">
        <v>1.1804398148148149E-3</v>
      </c>
      <c r="D12" s="7">
        <v>1.0496527777777778E-3</v>
      </c>
      <c r="E12" s="7">
        <v>1.0104166666666666E-3</v>
      </c>
      <c r="F12" s="7">
        <v>9.97685185185185E-4</v>
      </c>
      <c r="G12" s="7">
        <v>1.0104166666666666E-3</v>
      </c>
      <c r="H12" s="7">
        <v>9.3518518518518516E-4</v>
      </c>
      <c r="J12" s="31"/>
      <c r="K12" s="31"/>
      <c r="L12" s="31"/>
      <c r="M12" s="31"/>
    </row>
    <row r="13" spans="1:13" ht="21" thickBot="1">
      <c r="A13" s="30"/>
      <c r="B13" s="8"/>
      <c r="C13" s="9" t="str">
        <f>IF($B$12&gt;C12, $B$12-C12, "")</f>
        <v/>
      </c>
      <c r="D13" s="9" t="str">
        <f t="shared" ref="D13:H13" si="5">IF($B$12&gt;D12, $B$12-D12, "")</f>
        <v/>
      </c>
      <c r="E13" s="9" t="str">
        <f t="shared" si="5"/>
        <v/>
      </c>
      <c r="F13" s="9" t="str">
        <f t="shared" si="5"/>
        <v/>
      </c>
      <c r="G13" s="9" t="str">
        <f t="shared" si="5"/>
        <v/>
      </c>
      <c r="H13" s="9" t="str">
        <f t="shared" si="5"/>
        <v/>
      </c>
      <c r="J13" s="31"/>
      <c r="K13" s="31"/>
      <c r="L13" s="31"/>
      <c r="M13" s="31"/>
    </row>
    <row r="14" spans="1:13" ht="21" thickBot="1">
      <c r="A14" s="29" t="s">
        <v>17</v>
      </c>
      <c r="B14" s="6"/>
      <c r="C14" s="7">
        <v>6.1562499999999996E-4</v>
      </c>
      <c r="D14" s="7">
        <v>5.496527777777777E-4</v>
      </c>
      <c r="E14" s="7">
        <v>5.2199074074074073E-4</v>
      </c>
      <c r="F14" s="7">
        <v>5.1157407407407412E-4</v>
      </c>
      <c r="G14" s="7">
        <v>5.1620370370370372E-4</v>
      </c>
      <c r="H14" s="7">
        <v>4.8379629629629624E-4</v>
      </c>
      <c r="J14" s="31"/>
      <c r="K14" s="31"/>
      <c r="L14" s="31"/>
      <c r="M14" s="31"/>
    </row>
    <row r="15" spans="1:13" ht="21" thickBot="1">
      <c r="A15" s="30"/>
      <c r="B15" s="8"/>
      <c r="C15" s="9" t="str">
        <f>IF($B$14&gt;C14, $B$14-C14, "")</f>
        <v/>
      </c>
      <c r="D15" s="9" t="str">
        <f t="shared" ref="D15:H15" si="6">IF($B$14&gt;D14, $B$14-D14, "")</f>
        <v/>
      </c>
      <c r="E15" s="9" t="str">
        <f t="shared" si="6"/>
        <v/>
      </c>
      <c r="F15" s="9" t="str">
        <f t="shared" si="6"/>
        <v/>
      </c>
      <c r="G15" s="9" t="str">
        <f t="shared" si="6"/>
        <v/>
      </c>
      <c r="H15" s="9" t="str">
        <f t="shared" si="6"/>
        <v/>
      </c>
    </row>
    <row r="16" spans="1:13" ht="21" thickBot="1">
      <c r="A16" s="29" t="s">
        <v>18</v>
      </c>
      <c r="B16" s="6"/>
      <c r="C16" s="7">
        <v>1.3667824074074075E-3</v>
      </c>
      <c r="D16" s="7">
        <v>1.2151620370370369E-3</v>
      </c>
      <c r="E16" s="7">
        <v>1.1331018518518519E-3</v>
      </c>
      <c r="F16" s="7">
        <v>1.1226851851851851E-3</v>
      </c>
      <c r="G16" s="7">
        <v>1.1412037037037037E-3</v>
      </c>
      <c r="H16" s="7">
        <v>1.0520833333333335E-3</v>
      </c>
    </row>
    <row r="17" spans="1:8" ht="21" thickBot="1">
      <c r="A17" s="30"/>
      <c r="B17" s="8"/>
      <c r="C17" s="9" t="str">
        <f>IF($B$16&gt;C16, $B$16-C16, "")</f>
        <v/>
      </c>
      <c r="D17" s="9" t="str">
        <f t="shared" ref="D17:H17" si="7">IF($B$16&gt;D16, $B$16-D16, "")</f>
        <v/>
      </c>
      <c r="E17" s="9" t="str">
        <f t="shared" si="7"/>
        <v/>
      </c>
      <c r="F17" s="9" t="str">
        <f t="shared" si="7"/>
        <v/>
      </c>
      <c r="G17" s="9" t="str">
        <f t="shared" si="7"/>
        <v/>
      </c>
      <c r="H17" s="9" t="str">
        <f t="shared" si="7"/>
        <v/>
      </c>
    </row>
    <row r="18" spans="1:8" ht="21" thickBot="1">
      <c r="A18" s="29" t="s">
        <v>19</v>
      </c>
      <c r="B18" s="6"/>
      <c r="C18" s="7">
        <v>5.4849537037037041E-4</v>
      </c>
      <c r="D18" s="7">
        <v>4.8368055555555556E-4</v>
      </c>
      <c r="E18" s="7">
        <v>4.4444444444444441E-4</v>
      </c>
      <c r="F18" s="7">
        <v>4.3865740740740736E-4</v>
      </c>
      <c r="G18" s="7">
        <v>4.4675925925925921E-4</v>
      </c>
      <c r="H18" s="7">
        <v>4.1087962962962958E-4</v>
      </c>
    </row>
    <row r="19" spans="1:8" ht="21" thickBot="1">
      <c r="A19" s="30"/>
      <c r="B19" s="8"/>
      <c r="C19" s="9" t="str">
        <f>IF($B$18&gt;C18, $B$18-C18, "")</f>
        <v/>
      </c>
      <c r="D19" s="9" t="str">
        <f t="shared" ref="D19:G19" si="8">IF($B$18&gt;D18, $B$18-D18, "")</f>
        <v/>
      </c>
      <c r="E19" s="9" t="str">
        <f t="shared" si="8"/>
        <v/>
      </c>
      <c r="F19" s="9" t="str">
        <f t="shared" si="8"/>
        <v/>
      </c>
      <c r="G19" s="9" t="str">
        <f t="shared" si="8"/>
        <v/>
      </c>
      <c r="H19" s="9" t="str">
        <f>IF($B$18&gt;H18, $B$18-H18, "")</f>
        <v/>
      </c>
    </row>
    <row r="20" spans="1:8" ht="21" thickBot="1">
      <c r="A20" s="29" t="s">
        <v>20</v>
      </c>
      <c r="B20" s="6"/>
      <c r="C20" s="7">
        <v>1.3193287037037039E-3</v>
      </c>
      <c r="D20" s="7">
        <v>1.1468750000000001E-3</v>
      </c>
      <c r="E20" s="7">
        <v>1.0648148148148147E-3</v>
      </c>
      <c r="F20" s="7">
        <v>1.0416666666666667E-3</v>
      </c>
      <c r="G20" s="7">
        <v>1.0347222222222222E-3</v>
      </c>
      <c r="H20" s="7">
        <v>9.5023148148148159E-4</v>
      </c>
    </row>
    <row r="21" spans="1:8" ht="21" thickBot="1">
      <c r="A21" s="30"/>
      <c r="B21" s="8"/>
      <c r="C21" s="9" t="str">
        <f>IF($B$20&gt;C20, $B$20-C20, "")</f>
        <v/>
      </c>
      <c r="D21" s="9" t="str">
        <f t="shared" ref="D21:H21" si="9">IF($B$20&gt;D20, $B$20-D20, "")</f>
        <v/>
      </c>
      <c r="E21" s="9" t="str">
        <f t="shared" si="9"/>
        <v/>
      </c>
      <c r="F21" s="9" t="str">
        <f t="shared" si="9"/>
        <v/>
      </c>
      <c r="G21" s="9" t="str">
        <f t="shared" si="9"/>
        <v/>
      </c>
      <c r="H21" s="9" t="str">
        <f t="shared" si="9"/>
        <v/>
      </c>
    </row>
    <row r="22" spans="1:8" ht="21" thickBot="1">
      <c r="A22" s="29" t="s">
        <v>21</v>
      </c>
      <c r="B22" s="6"/>
      <c r="C22" s="7">
        <v>1.1873842592592593E-3</v>
      </c>
      <c r="D22" s="7">
        <v>1.0612268518518518E-3</v>
      </c>
      <c r="E22" s="7">
        <v>9.9537037037037042E-4</v>
      </c>
      <c r="F22" s="12" t="s">
        <v>12</v>
      </c>
      <c r="G22" s="12" t="s">
        <v>12</v>
      </c>
      <c r="H22" s="7">
        <v>9.2245370370370365E-4</v>
      </c>
    </row>
    <row r="23" spans="1:8" ht="21" thickBot="1">
      <c r="A23" s="30"/>
      <c r="B23" s="8"/>
      <c r="C23" s="9" t="str">
        <f>IF($B$22&gt;C22, $B$22-C22, "")</f>
        <v/>
      </c>
      <c r="D23" s="9" t="str">
        <f t="shared" ref="D23:H23" si="10">IF($B$22&gt;D22, $B$22-D22, "")</f>
        <v/>
      </c>
      <c r="E23" s="9" t="str">
        <f t="shared" si="10"/>
        <v/>
      </c>
      <c r="F23" s="9" t="str">
        <f t="shared" si="10"/>
        <v/>
      </c>
      <c r="G23" s="9" t="str">
        <f t="shared" si="10"/>
        <v/>
      </c>
      <c r="H23" s="9" t="str">
        <f t="shared" si="10"/>
        <v/>
      </c>
    </row>
    <row r="24" spans="1:8" ht="21" thickBot="1">
      <c r="A24" s="29" t="s">
        <v>22</v>
      </c>
      <c r="B24" s="13"/>
      <c r="C24" s="7">
        <v>2.5288194444444446E-3</v>
      </c>
      <c r="D24" s="7">
        <v>2.263773148148148E-3</v>
      </c>
      <c r="E24" s="7">
        <v>2.1608796296296298E-3</v>
      </c>
      <c r="F24" s="7">
        <v>2.0636574074074073E-3</v>
      </c>
      <c r="G24" s="7">
        <v>2.138888888888889E-3</v>
      </c>
      <c r="H24" s="7">
        <v>1.9861111111111108E-3</v>
      </c>
    </row>
    <row r="25" spans="1:8" ht="21" thickBot="1">
      <c r="A25" s="30"/>
      <c r="B25" s="14"/>
      <c r="C25" s="9" t="str">
        <f>IF($B$24&gt;C24, $B$24-C24, "")</f>
        <v/>
      </c>
      <c r="D25" s="9" t="str">
        <f t="shared" ref="D25:H25" si="11">IF($B$24&gt;D24, $B$24-D24, "")</f>
        <v/>
      </c>
      <c r="E25" s="9" t="str">
        <f t="shared" si="11"/>
        <v/>
      </c>
      <c r="F25" s="9" t="str">
        <f t="shared" si="11"/>
        <v/>
      </c>
      <c r="G25" s="9" t="str">
        <f t="shared" si="11"/>
        <v/>
      </c>
      <c r="H25" s="9" t="str">
        <f t="shared" si="11"/>
        <v/>
      </c>
    </row>
  </sheetData>
  <mergeCells count="13">
    <mergeCell ref="A22:A23"/>
    <mergeCell ref="A24:A25"/>
    <mergeCell ref="J1:M14"/>
    <mergeCell ref="A10:A11"/>
    <mergeCell ref="A12:A13"/>
    <mergeCell ref="A14:A15"/>
    <mergeCell ref="A16:A17"/>
    <mergeCell ref="A18:A19"/>
    <mergeCell ref="A20:A21"/>
    <mergeCell ref="A2:A3"/>
    <mergeCell ref="A4:A5"/>
    <mergeCell ref="A6:A7"/>
    <mergeCell ref="A8:A9"/>
  </mergeCells>
  <conditionalFormatting sqref="C2:H2">
    <cfRule type="expression" dxfId="141" priority="27">
      <formula>$B$2&lt;=C2</formula>
    </cfRule>
    <cfRule type="expression" dxfId="140" priority="28">
      <formula>$B2&gt;C2</formula>
    </cfRule>
  </conditionalFormatting>
  <conditionalFormatting sqref="C4:H4">
    <cfRule type="expression" dxfId="139" priority="13">
      <formula>$B4&gt;C4</formula>
    </cfRule>
    <cfRule type="expression" dxfId="138" priority="14">
      <formula>$B$4&lt;=C4</formula>
    </cfRule>
  </conditionalFormatting>
  <conditionalFormatting sqref="C6:H6">
    <cfRule type="expression" dxfId="137" priority="12">
      <formula>$B6&gt;C6</formula>
    </cfRule>
    <cfRule type="expression" dxfId="136" priority="26">
      <formula>$B$6&lt;=C6</formula>
    </cfRule>
  </conditionalFormatting>
  <conditionalFormatting sqref="C8:H8">
    <cfRule type="expression" dxfId="135" priority="11">
      <formula>$B8&gt;C8</formula>
    </cfRule>
    <cfRule type="expression" dxfId="134" priority="25">
      <formula>$B$8&lt;=C8</formula>
    </cfRule>
  </conditionalFormatting>
  <conditionalFormatting sqref="C10:H10">
    <cfRule type="expression" dxfId="133" priority="8">
      <formula>$B10&gt;C10</formula>
    </cfRule>
    <cfRule type="expression" dxfId="132" priority="22">
      <formula>$B$10&lt;=C10</formula>
    </cfRule>
  </conditionalFormatting>
  <conditionalFormatting sqref="C12:H12">
    <cfRule type="expression" dxfId="131" priority="7">
      <formula>$B12&gt;C12</formula>
    </cfRule>
    <cfRule type="expression" dxfId="130" priority="21">
      <formula>$B$12&lt;=C12</formula>
    </cfRule>
  </conditionalFormatting>
  <conditionalFormatting sqref="C14:H14">
    <cfRule type="expression" dxfId="129" priority="6">
      <formula>$B14&gt;C14</formula>
    </cfRule>
    <cfRule type="expression" dxfId="128" priority="20">
      <formula>$B$8&lt;=C14</formula>
    </cfRule>
  </conditionalFormatting>
  <conditionalFormatting sqref="C16:H16">
    <cfRule type="expression" dxfId="127" priority="5">
      <formula>$B16&gt;C16</formula>
    </cfRule>
    <cfRule type="expression" dxfId="126" priority="19">
      <formula>$B$16&lt;=C16</formula>
    </cfRule>
  </conditionalFormatting>
  <conditionalFormatting sqref="C18:H18">
    <cfRule type="expression" dxfId="125" priority="4">
      <formula>$B18&gt;C18</formula>
    </cfRule>
    <cfRule type="expression" dxfId="124" priority="18">
      <formula>$B$18&lt;=C18</formula>
    </cfRule>
  </conditionalFormatting>
  <conditionalFormatting sqref="C20:H20">
    <cfRule type="expression" dxfId="123" priority="3">
      <formula>$B20&gt;C20</formula>
    </cfRule>
    <cfRule type="expression" dxfId="122" priority="17">
      <formula>$B$20&lt;=C20</formula>
    </cfRule>
  </conditionalFormatting>
  <conditionalFormatting sqref="C22:H22">
    <cfRule type="expression" dxfId="121" priority="2">
      <formula>$B22&gt;C22</formula>
    </cfRule>
    <cfRule type="expression" dxfId="120" priority="16">
      <formula>$B$22&lt;=C22</formula>
    </cfRule>
  </conditionalFormatting>
  <conditionalFormatting sqref="C24:H24">
    <cfRule type="expression" dxfId="119" priority="1">
      <formula>$B24&gt;C24</formula>
    </cfRule>
    <cfRule type="expression" dxfId="118" priority="15">
      <formula>$B$24&lt;=C24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37DBA-660C-8049-8A5E-D8AB1A165E6D}">
  <sheetPr>
    <tabColor theme="5" tint="0.59999389629810485"/>
  </sheetPr>
  <dimension ref="A1:M35"/>
  <sheetViews>
    <sheetView tabSelected="1" workbookViewId="0">
      <selection activeCell="I24" sqref="I24"/>
    </sheetView>
  </sheetViews>
  <sheetFormatPr defaultColWidth="11" defaultRowHeight="15.75"/>
  <cols>
    <col min="1" max="1" width="30" bestFit="1" customWidth="1"/>
    <col min="2" max="2" width="14.125" customWidth="1"/>
    <col min="3" max="4" width="11.625" bestFit="1" customWidth="1"/>
    <col min="5" max="5" width="16.25" bestFit="1" customWidth="1"/>
    <col min="6" max="6" width="15.375" bestFit="1" customWidth="1"/>
    <col min="7" max="7" width="15" bestFit="1" customWidth="1"/>
    <col min="8" max="8" width="20.25" bestFit="1" customWidth="1"/>
  </cols>
  <sheetData>
    <row r="1" spans="1:13" ht="24" thickBot="1">
      <c r="A1" s="1" t="s">
        <v>0</v>
      </c>
      <c r="B1" s="1" t="s">
        <v>1</v>
      </c>
      <c r="C1" s="2" t="s">
        <v>2</v>
      </c>
      <c r="D1" s="2" t="s">
        <v>3</v>
      </c>
      <c r="E1" s="16" t="s">
        <v>4</v>
      </c>
      <c r="F1" s="17" t="s">
        <v>5</v>
      </c>
      <c r="G1" s="16" t="s">
        <v>6</v>
      </c>
      <c r="H1" s="2" t="s">
        <v>7</v>
      </c>
    </row>
    <row r="2" spans="1:13" ht="21" thickBot="1">
      <c r="A2" s="29" t="s">
        <v>8</v>
      </c>
      <c r="B2" s="6"/>
      <c r="C2" s="7">
        <v>3.8877314814814824E-4</v>
      </c>
      <c r="D2" s="7">
        <v>3.621527777777777E-4</v>
      </c>
      <c r="E2" s="7">
        <v>3.3564814814814812E-4</v>
      </c>
      <c r="F2" s="7">
        <v>3.3101851851851852E-4</v>
      </c>
      <c r="G2" s="7">
        <v>3.3333333333333332E-4</v>
      </c>
      <c r="H2" s="7">
        <v>3.2175925925925926E-4</v>
      </c>
      <c r="J2" s="31"/>
      <c r="K2" s="31"/>
      <c r="L2" s="31"/>
      <c r="M2" s="31"/>
    </row>
    <row r="3" spans="1:13" ht="21" thickBot="1">
      <c r="A3" s="30"/>
      <c r="B3" s="8"/>
      <c r="C3" s="9" t="str">
        <f>IF($B$2&gt;C2,$B$2-C2,"")</f>
        <v/>
      </c>
      <c r="D3" s="9" t="str">
        <f t="shared" ref="D3:H3" si="0">IF($B$2&gt;D2,$B$2-D2,"")</f>
        <v/>
      </c>
      <c r="E3" s="9" t="str">
        <f t="shared" si="0"/>
        <v/>
      </c>
      <c r="F3" s="9" t="str">
        <f t="shared" si="0"/>
        <v/>
      </c>
      <c r="G3" s="9" t="str">
        <f t="shared" si="0"/>
        <v/>
      </c>
      <c r="H3" s="9" t="str">
        <f t="shared" si="0"/>
        <v/>
      </c>
      <c r="J3" s="31"/>
      <c r="K3" s="31"/>
      <c r="L3" s="31"/>
      <c r="M3" s="31"/>
    </row>
    <row r="4" spans="1:13" ht="21" thickBot="1">
      <c r="A4" s="29" t="s">
        <v>9</v>
      </c>
      <c r="B4" s="6"/>
      <c r="C4" s="7">
        <v>8.5173611111111116E-4</v>
      </c>
      <c r="D4" s="7">
        <v>7.9039351851851851E-4</v>
      </c>
      <c r="E4" s="7">
        <v>7.361111111111111E-4</v>
      </c>
      <c r="F4" s="7">
        <v>7.1990740740740739E-4</v>
      </c>
      <c r="G4" s="7">
        <v>7.245370370370371E-4</v>
      </c>
      <c r="H4" s="7">
        <v>6.9479166666666658E-4</v>
      </c>
      <c r="J4" s="31"/>
      <c r="K4" s="31"/>
      <c r="L4" s="31"/>
      <c r="M4" s="31"/>
    </row>
    <row r="5" spans="1:13" ht="21" thickBot="1">
      <c r="A5" s="30"/>
      <c r="B5" s="8"/>
      <c r="C5" s="9" t="str">
        <f>IF($B4&gt;C4,$B$4-C4,"")</f>
        <v/>
      </c>
      <c r="D5" s="9" t="str">
        <f t="shared" ref="D5:H5" si="1">IF($B4&gt;D4,$B$4-D4,"")</f>
        <v/>
      </c>
      <c r="E5" s="9" t="str">
        <f t="shared" si="1"/>
        <v/>
      </c>
      <c r="F5" s="9" t="str">
        <f t="shared" si="1"/>
        <v/>
      </c>
      <c r="G5" s="9" t="str">
        <f t="shared" si="1"/>
        <v/>
      </c>
      <c r="H5" s="9" t="str">
        <f t="shared" si="1"/>
        <v/>
      </c>
      <c r="J5" s="31"/>
      <c r="K5" s="31"/>
      <c r="L5" s="31"/>
      <c r="M5" s="31"/>
    </row>
    <row r="6" spans="1:13" ht="21" thickBot="1">
      <c r="A6" s="29" t="s">
        <v>10</v>
      </c>
      <c r="B6" s="10"/>
      <c r="C6" s="7">
        <v>1.8563657407407409E-3</v>
      </c>
      <c r="D6" s="7">
        <v>1.7244212962962962E-3</v>
      </c>
      <c r="E6" s="7">
        <v>1.6296296296296295E-3</v>
      </c>
      <c r="F6" s="7">
        <v>1.5694444444444443E-3</v>
      </c>
      <c r="G6" s="7">
        <v>1.5972222222222221E-3</v>
      </c>
      <c r="H6" s="7">
        <v>1.5266203703703702E-3</v>
      </c>
      <c r="J6" s="31"/>
      <c r="K6" s="31"/>
      <c r="L6" s="31"/>
      <c r="M6" s="31"/>
    </row>
    <row r="7" spans="1:13" ht="21" thickBot="1">
      <c r="A7" s="30"/>
      <c r="B7" s="8"/>
      <c r="C7" s="11" t="str">
        <f>IF($B$6&gt;C6, $B$6-C6, "")</f>
        <v/>
      </c>
      <c r="D7" s="11" t="str">
        <f t="shared" ref="D7:H7" si="2">IF($B$6&gt;D6, $B$6-D6, "")</f>
        <v/>
      </c>
      <c r="E7" s="11" t="str">
        <f t="shared" si="2"/>
        <v/>
      </c>
      <c r="F7" s="11" t="str">
        <f t="shared" si="2"/>
        <v/>
      </c>
      <c r="G7" s="11" t="str">
        <f t="shared" si="2"/>
        <v/>
      </c>
      <c r="H7" s="11" t="str">
        <f t="shared" si="2"/>
        <v/>
      </c>
      <c r="J7" s="31"/>
      <c r="K7" s="31"/>
      <c r="L7" s="31"/>
      <c r="M7" s="31"/>
    </row>
    <row r="8" spans="1:13" ht="21" thickBot="1">
      <c r="A8" s="29" t="s">
        <v>11</v>
      </c>
      <c r="B8" s="6"/>
      <c r="C8" s="7">
        <v>4.9628472222222218E-3</v>
      </c>
      <c r="D8" s="7">
        <v>4.608680555555556E-3</v>
      </c>
      <c r="E8" s="7">
        <v>4.4120370370370372E-3</v>
      </c>
      <c r="F8" s="7">
        <v>4.2928240740740739E-3</v>
      </c>
      <c r="G8" s="7">
        <v>4.3124999999999995E-3</v>
      </c>
      <c r="H8" s="7">
        <v>4.0636574074074073E-3</v>
      </c>
      <c r="J8" s="31"/>
      <c r="K8" s="31"/>
      <c r="L8" s="31"/>
      <c r="M8" s="31"/>
    </row>
    <row r="9" spans="1:13" ht="21" thickBot="1">
      <c r="A9" s="30"/>
      <c r="B9" s="8"/>
      <c r="C9" s="9" t="str">
        <f>IF($B$8&gt;C8, $B$8-C8, "")</f>
        <v/>
      </c>
      <c r="D9" s="9" t="str">
        <f t="shared" ref="D9:H9" si="3">IF($B$8&gt;D8, $B$8-D8, "")</f>
        <v/>
      </c>
      <c r="E9" s="9" t="str">
        <f t="shared" si="3"/>
        <v/>
      </c>
      <c r="F9" s="9" t="str">
        <f t="shared" si="3"/>
        <v/>
      </c>
      <c r="G9" s="9" t="str">
        <f t="shared" si="3"/>
        <v/>
      </c>
      <c r="H9" s="9" t="str">
        <f t="shared" si="3"/>
        <v/>
      </c>
      <c r="J9" s="31"/>
      <c r="K9" s="31"/>
      <c r="L9" s="31"/>
      <c r="M9" s="31"/>
    </row>
    <row r="10" spans="1:13" ht="21" thickBot="1">
      <c r="A10" s="29" t="s">
        <v>15</v>
      </c>
      <c r="B10" s="6"/>
      <c r="C10" s="7">
        <v>4.4085648148148152E-4</v>
      </c>
      <c r="D10" s="7">
        <v>4.096064814814815E-4</v>
      </c>
      <c r="E10" s="7">
        <v>4.0162037037037038E-4</v>
      </c>
      <c r="F10" s="7">
        <v>3.9467592592592592E-4</v>
      </c>
      <c r="G10" s="7">
        <v>4.0162037037037038E-4</v>
      </c>
      <c r="H10" s="7">
        <v>3.7615740740740735E-4</v>
      </c>
      <c r="J10" s="31"/>
      <c r="K10" s="31"/>
      <c r="L10" s="31"/>
      <c r="M10" s="31"/>
    </row>
    <row r="11" spans="1:13" ht="21" thickBot="1">
      <c r="A11" s="30"/>
      <c r="B11" s="8"/>
      <c r="C11" s="9" t="str">
        <f>IF($B$10&gt;C10, $B$10-C10, "")</f>
        <v/>
      </c>
      <c r="D11" s="9" t="str">
        <f t="shared" ref="D11:H11" si="4">IF($B$10&gt;D10, $B$10-D10, "")</f>
        <v/>
      </c>
      <c r="E11" s="9" t="str">
        <f t="shared" si="4"/>
        <v/>
      </c>
      <c r="F11" s="9" t="str">
        <f t="shared" si="4"/>
        <v/>
      </c>
      <c r="G11" s="9" t="str">
        <f t="shared" si="4"/>
        <v/>
      </c>
      <c r="H11" s="9" t="str">
        <f t="shared" si="4"/>
        <v/>
      </c>
      <c r="J11" s="31"/>
      <c r="K11" s="31"/>
      <c r="L11" s="31"/>
      <c r="M11" s="31"/>
    </row>
    <row r="12" spans="1:13" ht="21" thickBot="1">
      <c r="A12" s="29" t="s">
        <v>16</v>
      </c>
      <c r="B12" s="6"/>
      <c r="C12" s="7">
        <v>9.8136574074074077E-4</v>
      </c>
      <c r="D12" s="7">
        <v>9.038194444444444E-4</v>
      </c>
      <c r="E12" s="7">
        <v>8.599537037037036E-4</v>
      </c>
      <c r="F12" s="7">
        <v>8.4837962962962959E-4</v>
      </c>
      <c r="G12" s="7">
        <v>8.5300925925925919E-4</v>
      </c>
      <c r="H12" s="7">
        <v>8.0324074074074076E-4</v>
      </c>
      <c r="J12" s="31"/>
      <c r="K12" s="31"/>
      <c r="L12" s="31"/>
      <c r="M12" s="31"/>
    </row>
    <row r="13" spans="1:13" ht="21" thickBot="1">
      <c r="A13" s="30"/>
      <c r="B13" s="8"/>
      <c r="C13" s="9" t="str">
        <f>IF($B$12&gt;C12, $B$12-C12, "")</f>
        <v/>
      </c>
      <c r="D13" s="9" t="str">
        <f t="shared" ref="D13:H13" si="5">IF($B$12&gt;D12, $B$12-D12, "")</f>
        <v/>
      </c>
      <c r="E13" s="9" t="str">
        <f t="shared" si="5"/>
        <v/>
      </c>
      <c r="F13" s="9" t="str">
        <f t="shared" si="5"/>
        <v/>
      </c>
      <c r="G13" s="9" t="str">
        <f t="shared" si="5"/>
        <v/>
      </c>
      <c r="H13" s="9" t="str">
        <f t="shared" si="5"/>
        <v/>
      </c>
      <c r="J13" s="31"/>
      <c r="K13" s="31"/>
      <c r="L13" s="31"/>
      <c r="M13" s="31"/>
    </row>
    <row r="14" spans="1:13" ht="21" thickBot="1">
      <c r="A14" s="29" t="s">
        <v>17</v>
      </c>
      <c r="B14" s="6"/>
      <c r="C14" s="7">
        <v>4.9756944444444447E-4</v>
      </c>
      <c r="D14" s="7">
        <v>4.6284722222222219E-4</v>
      </c>
      <c r="E14" s="7">
        <v>4.4675925925925921E-4</v>
      </c>
      <c r="F14" s="7">
        <v>4.3981481481481481E-4</v>
      </c>
      <c r="G14" s="7">
        <v>4.5138888888888892E-4</v>
      </c>
      <c r="H14" s="7">
        <v>4.212962962962963E-4</v>
      </c>
      <c r="J14" s="31"/>
      <c r="K14" s="31"/>
      <c r="L14" s="31"/>
      <c r="M14" s="31"/>
    </row>
    <row r="15" spans="1:13" ht="21" thickBot="1">
      <c r="A15" s="30"/>
      <c r="B15" s="8"/>
      <c r="C15" s="9" t="str">
        <f>IF($B$14&gt;C14, $B$14-C14, "")</f>
        <v/>
      </c>
      <c r="D15" s="9" t="str">
        <f t="shared" ref="D15:H15" si="6">IF($B$14&gt;D14, $B$14-D14, "")</f>
        <v/>
      </c>
      <c r="E15" s="9" t="str">
        <f t="shared" si="6"/>
        <v/>
      </c>
      <c r="F15" s="9" t="str">
        <f t="shared" si="6"/>
        <v/>
      </c>
      <c r="G15" s="9" t="str">
        <f t="shared" si="6"/>
        <v/>
      </c>
      <c r="H15" s="9" t="str">
        <f t="shared" si="6"/>
        <v/>
      </c>
    </row>
    <row r="16" spans="1:13" ht="21" thickBot="1">
      <c r="A16" s="29" t="s">
        <v>18</v>
      </c>
      <c r="B16" s="6"/>
      <c r="C16" s="7">
        <v>1.0890046296296297E-3</v>
      </c>
      <c r="D16" s="7">
        <v>1.0091435185185186E-3</v>
      </c>
      <c r="E16" s="7">
        <v>9.814814814814814E-4</v>
      </c>
      <c r="F16" s="7">
        <v>9.5023148148148159E-4</v>
      </c>
      <c r="G16" s="7">
        <v>9.745370370370371E-4</v>
      </c>
      <c r="H16" s="7">
        <v>9.1435185185185185E-4</v>
      </c>
    </row>
    <row r="17" spans="1:8" ht="21" thickBot="1">
      <c r="A17" s="30"/>
      <c r="B17" s="8"/>
      <c r="C17" s="9" t="str">
        <f>IF($B$16&gt;C16, $B$16-C16, "")</f>
        <v/>
      </c>
      <c r="D17" s="9" t="str">
        <f t="shared" ref="D17:H17" si="7">IF($B$16&gt;D16, $B$16-D16, "")</f>
        <v/>
      </c>
      <c r="E17" s="9" t="str">
        <f t="shared" si="7"/>
        <v/>
      </c>
      <c r="F17" s="9" t="str">
        <f t="shared" si="7"/>
        <v/>
      </c>
      <c r="G17" s="9" t="str">
        <f t="shared" si="7"/>
        <v/>
      </c>
      <c r="H17" s="9" t="str">
        <f t="shared" si="7"/>
        <v/>
      </c>
    </row>
    <row r="18" spans="1:8" ht="21" thickBot="1">
      <c r="A18" s="29" t="s">
        <v>19</v>
      </c>
      <c r="B18" s="6"/>
      <c r="C18" s="7">
        <v>4.2233796296296306E-4</v>
      </c>
      <c r="D18" s="7">
        <v>3.9224537037037033E-4</v>
      </c>
      <c r="E18" s="7">
        <v>3.7962962962962956E-4</v>
      </c>
      <c r="F18" s="7">
        <v>3.6458333333333335E-4</v>
      </c>
      <c r="G18" s="7">
        <v>3.7268518518518526E-4</v>
      </c>
      <c r="H18" s="7">
        <v>3.5532407407407404E-4</v>
      </c>
    </row>
    <row r="19" spans="1:8" ht="21" thickBot="1">
      <c r="A19" s="30"/>
      <c r="B19" s="8"/>
      <c r="C19" s="9" t="str">
        <f>IF($B$18&gt;C18, $B$18-C18, "")</f>
        <v/>
      </c>
      <c r="D19" s="9" t="str">
        <f t="shared" ref="D19:G19" si="8">IF($B$18&gt;D18, $B$18-D18, "")</f>
        <v/>
      </c>
      <c r="E19" s="9" t="str">
        <f t="shared" si="8"/>
        <v/>
      </c>
      <c r="F19" s="9" t="str">
        <f t="shared" si="8"/>
        <v/>
      </c>
      <c r="G19" s="9" t="str">
        <f t="shared" si="8"/>
        <v/>
      </c>
      <c r="H19" s="9" t="str">
        <f>IF($B$18&gt;H18, $B$18-H18, "")</f>
        <v/>
      </c>
    </row>
    <row r="20" spans="1:8" ht="21" thickBot="1">
      <c r="A20" s="29" t="s">
        <v>20</v>
      </c>
      <c r="B20" s="6"/>
      <c r="C20" s="7">
        <v>9.7673611111111116E-4</v>
      </c>
      <c r="D20" s="7">
        <v>8.9803240740740729E-4</v>
      </c>
      <c r="E20" s="7">
        <v>8.6226851851851861E-4</v>
      </c>
      <c r="F20" s="7">
        <v>8.4722222222222219E-4</v>
      </c>
      <c r="G20" s="7">
        <v>8.5300925925925919E-4</v>
      </c>
      <c r="H20" s="7">
        <v>7.9166666666666676E-4</v>
      </c>
    </row>
    <row r="21" spans="1:8" ht="21" thickBot="1">
      <c r="A21" s="30"/>
      <c r="B21" s="8"/>
      <c r="C21" s="9" t="str">
        <f>IF($B$20&gt;C20, $B$20-C20, "")</f>
        <v/>
      </c>
      <c r="D21" s="9" t="str">
        <f t="shared" ref="D21:H21" si="9">IF($B$20&gt;D20, $B$20-D20, "")</f>
        <v/>
      </c>
      <c r="E21" s="9" t="str">
        <f t="shared" si="9"/>
        <v/>
      </c>
      <c r="F21" s="9" t="str">
        <f t="shared" si="9"/>
        <v/>
      </c>
      <c r="G21" s="9" t="str">
        <f t="shared" si="9"/>
        <v/>
      </c>
      <c r="H21" s="9" t="str">
        <f t="shared" si="9"/>
        <v/>
      </c>
    </row>
    <row r="22" spans="1:8" ht="21" thickBot="1">
      <c r="A22" s="29" t="s">
        <v>21</v>
      </c>
      <c r="B22" s="6"/>
      <c r="C22" s="7">
        <v>9.7326388888888885E-4</v>
      </c>
      <c r="D22" s="7">
        <v>9.038194444444444E-4</v>
      </c>
      <c r="E22" s="7">
        <v>8.5300925925925919E-4</v>
      </c>
      <c r="F22" s="12" t="s">
        <v>12</v>
      </c>
      <c r="G22" s="12" t="s">
        <v>12</v>
      </c>
      <c r="H22" s="7">
        <v>8.0439814814814816E-4</v>
      </c>
    </row>
    <row r="23" spans="1:8" ht="21" thickBot="1">
      <c r="A23" s="30"/>
      <c r="B23" s="8"/>
      <c r="C23" s="9" t="str">
        <f>IF($B$22&gt;C22, $B$22-C22, "")</f>
        <v/>
      </c>
      <c r="D23" s="9" t="str">
        <f t="shared" ref="D23:H23" si="10">IF($B$22&gt;D22, $B$22-D22, "")</f>
        <v/>
      </c>
      <c r="E23" s="9" t="str">
        <f t="shared" si="10"/>
        <v/>
      </c>
      <c r="F23" s="9" t="str">
        <f t="shared" si="10"/>
        <v/>
      </c>
      <c r="G23" s="9" t="str">
        <f t="shared" si="10"/>
        <v/>
      </c>
      <c r="H23" s="9" t="str">
        <f t="shared" si="10"/>
        <v/>
      </c>
    </row>
    <row r="24" spans="1:8" ht="21" thickBot="1">
      <c r="A24" s="29" t="s">
        <v>22</v>
      </c>
      <c r="B24" s="13"/>
      <c r="C24" s="7">
        <v>2.085532407407407E-3</v>
      </c>
      <c r="D24" s="7">
        <v>1.936226851851852E-3</v>
      </c>
      <c r="E24" s="7">
        <v>1.8194444444444445E-3</v>
      </c>
      <c r="F24" s="7">
        <v>1.7974537037037037E-3</v>
      </c>
      <c r="G24" s="7">
        <v>1.8101851851851849E-3</v>
      </c>
      <c r="H24" s="7">
        <v>1.7326388888888888E-3</v>
      </c>
    </row>
    <row r="25" spans="1:8" ht="21" thickBot="1">
      <c r="A25" s="30"/>
      <c r="B25" s="18"/>
      <c r="C25" s="11" t="str">
        <f>IF($B$24&gt;C24, $B$24-C24, "")</f>
        <v/>
      </c>
      <c r="D25" s="11" t="str">
        <f t="shared" ref="D25:H25" si="11">IF($B$24&gt;D24, $B$24-D24, "")</f>
        <v/>
      </c>
      <c r="E25" s="9" t="str">
        <f t="shared" si="11"/>
        <v/>
      </c>
      <c r="F25" s="9" t="str">
        <f t="shared" si="11"/>
        <v/>
      </c>
      <c r="G25" s="9" t="str">
        <f t="shared" si="11"/>
        <v/>
      </c>
      <c r="H25" s="9" t="str">
        <f t="shared" si="11"/>
        <v/>
      </c>
    </row>
    <row r="26" spans="1:8" ht="21">
      <c r="A26" s="29" t="s">
        <v>23</v>
      </c>
      <c r="B26" s="13"/>
      <c r="C26" s="7">
        <v>2.0832175925925927E-3</v>
      </c>
      <c r="D26" s="7">
        <v>1.9350694444444448E-3</v>
      </c>
      <c r="E26" s="19"/>
      <c r="F26" s="20"/>
      <c r="G26" s="20"/>
      <c r="H26" s="21"/>
    </row>
    <row r="27" spans="1:8" ht="21.75" thickBot="1">
      <c r="A27" s="30"/>
      <c r="B27" s="8"/>
      <c r="C27" s="9" t="str">
        <f>IF($B$26&gt;C26, $B$26-C26, "")</f>
        <v/>
      </c>
      <c r="D27" s="9" t="str">
        <f>IF($B$26&gt;D26, $B$26-D26, "")</f>
        <v/>
      </c>
      <c r="E27" s="22"/>
      <c r="F27" s="23"/>
      <c r="G27" s="23"/>
      <c r="H27" s="24"/>
    </row>
    <row r="28" spans="1:8" ht="21">
      <c r="A28" s="29" t="s">
        <v>24</v>
      </c>
      <c r="B28" s="13"/>
      <c r="C28" s="7">
        <v>2.0438657407407406E-3</v>
      </c>
      <c r="D28" s="7">
        <v>1.8980324074074073E-3</v>
      </c>
      <c r="E28" s="22"/>
      <c r="F28" s="23"/>
      <c r="G28" s="23"/>
      <c r="H28" s="24"/>
    </row>
    <row r="29" spans="1:8" ht="21.75" thickBot="1">
      <c r="A29" s="30"/>
      <c r="B29" s="8"/>
      <c r="C29" s="9" t="str">
        <f>IF($B$28&gt;C28, $B$28-C28, "")</f>
        <v/>
      </c>
      <c r="D29" s="9" t="str">
        <f>IF($B$28&gt;D28, $B$28-D28, "")</f>
        <v/>
      </c>
      <c r="E29" s="22"/>
      <c r="F29" s="23"/>
      <c r="G29" s="23"/>
      <c r="H29" s="24"/>
    </row>
    <row r="30" spans="1:8" ht="21">
      <c r="A30" s="29" t="s">
        <v>25</v>
      </c>
      <c r="B30" s="13"/>
      <c r="C30" s="7">
        <v>2.3251157407407409E-3</v>
      </c>
      <c r="D30" s="7">
        <v>2.1596064814814815E-3</v>
      </c>
      <c r="E30" s="22"/>
      <c r="F30" s="23"/>
      <c r="G30" s="23"/>
      <c r="H30" s="24"/>
    </row>
    <row r="31" spans="1:8" ht="21.75" thickBot="1">
      <c r="A31" s="30"/>
      <c r="B31" s="8"/>
      <c r="C31" s="9" t="str">
        <f>IF($B$30&gt;C30, $B$30-C30, "")</f>
        <v/>
      </c>
      <c r="D31" s="9" t="str">
        <f>IF($B$30&gt;D30, $B$30-D30, "")</f>
        <v/>
      </c>
      <c r="E31" s="22"/>
      <c r="F31" s="23"/>
      <c r="G31" s="23"/>
      <c r="H31" s="24"/>
    </row>
    <row r="32" spans="1:8" ht="21">
      <c r="A32" s="32" t="s">
        <v>13</v>
      </c>
      <c r="B32" s="7"/>
      <c r="C32" s="7">
        <v>1.0278819444444445E-2</v>
      </c>
      <c r="D32" s="7">
        <v>9.545023148148148E-3</v>
      </c>
      <c r="E32" s="22"/>
      <c r="F32" s="23"/>
      <c r="G32" s="23"/>
      <c r="H32" s="24"/>
    </row>
    <row r="33" spans="1:8" ht="21.75" thickBot="1">
      <c r="A33" s="33"/>
      <c r="B33" s="25"/>
      <c r="C33" s="9" t="str">
        <f>IF($B$32&gt;C32, $B$32-C32, "")</f>
        <v/>
      </c>
      <c r="D33" s="9" t="str">
        <f>IF($B$32&gt;D32, $B$32-D32, "")</f>
        <v/>
      </c>
      <c r="E33" s="22"/>
      <c r="F33" s="23"/>
      <c r="G33" s="23"/>
      <c r="H33" s="24"/>
    </row>
    <row r="34" spans="1:8" ht="21">
      <c r="A34" s="32" t="s">
        <v>14</v>
      </c>
      <c r="B34" s="7"/>
      <c r="C34" s="7">
        <v>1.6056597222222222E-2</v>
      </c>
      <c r="D34" s="7">
        <v>1.4821643518518517E-2</v>
      </c>
      <c r="E34" s="22"/>
      <c r="F34" s="23"/>
      <c r="G34" s="23"/>
      <c r="H34" s="24"/>
    </row>
    <row r="35" spans="1:8" ht="21.75" thickBot="1">
      <c r="A35" s="33"/>
      <c r="B35" s="25"/>
      <c r="C35" s="9" t="str">
        <f>IF($B$34&gt;C34, $B$34-C34, "")</f>
        <v/>
      </c>
      <c r="D35" s="9" t="str">
        <f>IF($B$34&gt;D34, $B$34-D34, "")</f>
        <v/>
      </c>
      <c r="E35" s="26"/>
      <c r="F35" s="27"/>
      <c r="G35" s="27"/>
      <c r="H35" s="28"/>
    </row>
  </sheetData>
  <mergeCells count="18">
    <mergeCell ref="A2:A3"/>
    <mergeCell ref="A4:A5"/>
    <mergeCell ref="A6:A7"/>
    <mergeCell ref="A8:A9"/>
    <mergeCell ref="A34:A35"/>
    <mergeCell ref="J2:M14"/>
    <mergeCell ref="A22:A23"/>
    <mergeCell ref="A24:A25"/>
    <mergeCell ref="A26:A27"/>
    <mergeCell ref="A28:A29"/>
    <mergeCell ref="A30:A31"/>
    <mergeCell ref="A32:A33"/>
    <mergeCell ref="A10:A11"/>
    <mergeCell ref="A12:A13"/>
    <mergeCell ref="A14:A15"/>
    <mergeCell ref="A16:A17"/>
    <mergeCell ref="A18:A19"/>
    <mergeCell ref="A20:A21"/>
  </mergeCells>
  <conditionalFormatting sqref="C26:D26">
    <cfRule type="expression" dxfId="117" priority="7">
      <formula>$B$26&lt;=C26</formula>
    </cfRule>
    <cfRule type="expression" dxfId="116" priority="10">
      <formula>$B26&gt;C26</formula>
    </cfRule>
  </conditionalFormatting>
  <conditionalFormatting sqref="C28:D28">
    <cfRule type="expression" dxfId="115" priority="6">
      <formula>$B$28&lt;=C28</formula>
    </cfRule>
    <cfRule type="expression" dxfId="114" priority="9">
      <formula>$B28&gt;C28</formula>
    </cfRule>
  </conditionalFormatting>
  <conditionalFormatting sqref="C30:D30">
    <cfRule type="expression" dxfId="113" priority="5">
      <formula>$B$30&lt;=C30</formula>
    </cfRule>
    <cfRule type="expression" dxfId="112" priority="8">
      <formula>$B28&gt;C28</formula>
    </cfRule>
  </conditionalFormatting>
  <conditionalFormatting sqref="C32:D32">
    <cfRule type="expression" dxfId="111" priority="3">
      <formula>$B$32&lt;=C32</formula>
    </cfRule>
    <cfRule type="expression" dxfId="110" priority="4">
      <formula>$B$32&lt;=C32</formula>
    </cfRule>
  </conditionalFormatting>
  <conditionalFormatting sqref="C34:D34">
    <cfRule type="expression" dxfId="109" priority="1">
      <formula>$B34&gt;C34</formula>
    </cfRule>
    <cfRule type="expression" dxfId="108" priority="2">
      <formula>$B$34&lt;=C34</formula>
    </cfRule>
  </conditionalFormatting>
  <conditionalFormatting sqref="C2:H2">
    <cfRule type="expression" dxfId="107" priority="37">
      <formula>$B$2&lt;=C2</formula>
    </cfRule>
    <cfRule type="expression" dxfId="106" priority="38">
      <formula>$B2&gt;C2</formula>
    </cfRule>
  </conditionalFormatting>
  <conditionalFormatting sqref="C4:H4">
    <cfRule type="expression" dxfId="105" priority="23">
      <formula>$B4&gt;C4</formula>
    </cfRule>
    <cfRule type="expression" dxfId="104" priority="24">
      <formula>$B$4&lt;=C4</formula>
    </cfRule>
  </conditionalFormatting>
  <conditionalFormatting sqref="C6:H6">
    <cfRule type="expression" dxfId="103" priority="22">
      <formula>$B6&gt;C6</formula>
    </cfRule>
    <cfRule type="expression" dxfId="102" priority="36">
      <formula>$B$6&lt;=C6</formula>
    </cfRule>
  </conditionalFormatting>
  <conditionalFormatting sqref="C8:H8">
    <cfRule type="expression" dxfId="101" priority="35">
      <formula>$B$8&lt;=C8</formula>
    </cfRule>
    <cfRule type="expression" dxfId="100" priority="21">
      <formula>$B8&gt;C8</formula>
    </cfRule>
  </conditionalFormatting>
  <conditionalFormatting sqref="C10:H10">
    <cfRule type="expression" dxfId="99" priority="32">
      <formula>$B$10&lt;=C10</formula>
    </cfRule>
    <cfRule type="expression" dxfId="98" priority="18">
      <formula>$B10&gt;C10</formula>
    </cfRule>
  </conditionalFormatting>
  <conditionalFormatting sqref="C12:H12">
    <cfRule type="expression" dxfId="97" priority="17">
      <formula>$B12&gt;C12</formula>
    </cfRule>
    <cfRule type="expression" dxfId="96" priority="31">
      <formula>$B$12&lt;=C12</formula>
    </cfRule>
  </conditionalFormatting>
  <conditionalFormatting sqref="C14:H14">
    <cfRule type="expression" dxfId="95" priority="16">
      <formula>$B14&gt;C14</formula>
    </cfRule>
    <cfRule type="expression" dxfId="94" priority="30">
      <formula>$B$8&lt;=C14</formula>
    </cfRule>
  </conditionalFormatting>
  <conditionalFormatting sqref="C16:H16">
    <cfRule type="expression" dxfId="93" priority="15">
      <formula>$B16&gt;C16</formula>
    </cfRule>
    <cfRule type="expression" dxfId="92" priority="29">
      <formula>$B$16&lt;=C16</formula>
    </cfRule>
  </conditionalFormatting>
  <conditionalFormatting sqref="C18:H18">
    <cfRule type="expression" dxfId="91" priority="14">
      <formula>$B18&gt;C18</formula>
    </cfRule>
    <cfRule type="expression" dxfId="90" priority="28">
      <formula>$B$18&lt;=C18</formula>
    </cfRule>
  </conditionalFormatting>
  <conditionalFormatting sqref="C20:H20">
    <cfRule type="expression" dxfId="89" priority="13">
      <formula>$B20&gt;C20</formula>
    </cfRule>
    <cfRule type="expression" dxfId="88" priority="27">
      <formula>$B$20&lt;=C20</formula>
    </cfRule>
  </conditionalFormatting>
  <conditionalFormatting sqref="C22:H22">
    <cfRule type="expression" dxfId="87" priority="12">
      <formula>$B22&gt;C22</formula>
    </cfRule>
    <cfRule type="expression" dxfId="86" priority="26">
      <formula>$B$22&lt;=C22</formula>
    </cfRule>
  </conditionalFormatting>
  <conditionalFormatting sqref="C24:H24">
    <cfRule type="expression" dxfId="85" priority="11">
      <formula>$B24&gt;C24</formula>
    </cfRule>
    <cfRule type="expression" dxfId="84" priority="25">
      <formula>$B$24&lt;=C24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FFE80-C172-A84E-9C36-B0D6B40C5BD6}">
  <sheetPr>
    <tabColor theme="5" tint="0.39997558519241921"/>
  </sheetPr>
  <dimension ref="A1:M29"/>
  <sheetViews>
    <sheetView workbookViewId="0">
      <selection activeCell="J25" sqref="J25"/>
    </sheetView>
  </sheetViews>
  <sheetFormatPr defaultColWidth="11" defaultRowHeight="15.75"/>
  <cols>
    <col min="1" max="1" width="19.5" bestFit="1" customWidth="1"/>
    <col min="8" max="8" width="13.125" bestFit="1" customWidth="1"/>
  </cols>
  <sheetData>
    <row r="1" spans="1:13" ht="24" thickBot="1">
      <c r="A1" s="1" t="s">
        <v>0</v>
      </c>
      <c r="B1" s="1" t="s">
        <v>1</v>
      </c>
      <c r="C1" s="2" t="s">
        <v>2</v>
      </c>
      <c r="D1" s="2" t="s">
        <v>3</v>
      </c>
      <c r="E1" s="16" t="s">
        <v>4</v>
      </c>
      <c r="F1" s="17" t="s">
        <v>5</v>
      </c>
      <c r="G1" s="16" t="s">
        <v>6</v>
      </c>
      <c r="H1" s="2" t="s">
        <v>7</v>
      </c>
    </row>
    <row r="2" spans="1:13" ht="21" thickBot="1">
      <c r="A2" s="29" t="s">
        <v>8</v>
      </c>
      <c r="B2" s="6"/>
      <c r="C2" s="7">
        <v>3.7719907407407407E-4</v>
      </c>
      <c r="D2" s="7">
        <v>3.494212962962963E-4</v>
      </c>
      <c r="E2" s="7">
        <v>3.1712962962962961E-4</v>
      </c>
      <c r="F2" s="7">
        <v>3.1250000000000001E-4</v>
      </c>
      <c r="G2" s="7">
        <v>3.1250000000000001E-4</v>
      </c>
      <c r="H2" s="7">
        <v>3.0324074074074069E-4</v>
      </c>
      <c r="J2" s="31"/>
      <c r="K2" s="31"/>
      <c r="L2" s="31"/>
      <c r="M2" s="31"/>
    </row>
    <row r="3" spans="1:13" ht="21" thickBot="1">
      <c r="A3" s="30"/>
      <c r="B3" s="8"/>
      <c r="C3" s="9" t="str">
        <f>IF($B$2&gt;C2,$B$2-C2,"")</f>
        <v/>
      </c>
      <c r="D3" s="9" t="str">
        <f t="shared" ref="D3:H3" si="0">IF($B$2&gt;D2,$B$2-D2,"")</f>
        <v/>
      </c>
      <c r="E3" s="9" t="str">
        <f t="shared" si="0"/>
        <v/>
      </c>
      <c r="F3" s="9" t="str">
        <f t="shared" si="0"/>
        <v/>
      </c>
      <c r="G3" s="9" t="str">
        <f t="shared" si="0"/>
        <v/>
      </c>
      <c r="H3" s="9" t="str">
        <f t="shared" si="0"/>
        <v/>
      </c>
      <c r="J3" s="31"/>
      <c r="K3" s="31"/>
      <c r="L3" s="31"/>
      <c r="M3" s="31"/>
    </row>
    <row r="4" spans="1:13" ht="21" thickBot="1">
      <c r="A4" s="29" t="s">
        <v>9</v>
      </c>
      <c r="B4" s="6"/>
      <c r="C4" s="7">
        <v>8.1701388888888882E-4</v>
      </c>
      <c r="D4" s="7">
        <v>7.5798611111111108E-4</v>
      </c>
      <c r="E4" s="7">
        <v>6.8750000000000007E-4</v>
      </c>
      <c r="F4" s="7">
        <v>6.7939814814814816E-4</v>
      </c>
      <c r="G4" s="7">
        <v>6.7361111111111126E-4</v>
      </c>
      <c r="H4" s="7">
        <v>6.5856481481481484E-4</v>
      </c>
      <c r="J4" s="31"/>
      <c r="K4" s="31"/>
      <c r="L4" s="31"/>
      <c r="M4" s="31"/>
    </row>
    <row r="5" spans="1:13" ht="21" thickBot="1">
      <c r="A5" s="30"/>
      <c r="B5" s="8"/>
      <c r="C5" s="9" t="str">
        <f>IF($B4&gt;C4,$B$4-C4,"")</f>
        <v/>
      </c>
      <c r="D5" s="9" t="str">
        <f t="shared" ref="D5:H5" si="1">IF($B4&gt;D4,$B$4-D4,"")</f>
        <v/>
      </c>
      <c r="E5" s="9" t="str">
        <f t="shared" si="1"/>
        <v/>
      </c>
      <c r="F5" s="9" t="str">
        <f t="shared" si="1"/>
        <v/>
      </c>
      <c r="G5" s="9" t="str">
        <f t="shared" si="1"/>
        <v/>
      </c>
      <c r="H5" s="9" t="str">
        <f t="shared" si="1"/>
        <v/>
      </c>
      <c r="J5" s="31"/>
      <c r="K5" s="31"/>
      <c r="L5" s="31"/>
      <c r="M5" s="31"/>
    </row>
    <row r="6" spans="1:13" ht="21" thickBot="1">
      <c r="A6" s="29" t="s">
        <v>10</v>
      </c>
      <c r="B6" s="10"/>
      <c r="C6" s="7">
        <v>1.7603009259259258E-3</v>
      </c>
      <c r="D6" s="7">
        <v>1.6353009259259261E-3</v>
      </c>
      <c r="E6" s="7">
        <v>1.5231481481481483E-3</v>
      </c>
      <c r="F6" s="7">
        <v>1.486111111111111E-3</v>
      </c>
      <c r="G6" s="7">
        <v>1.4930555555555556E-3</v>
      </c>
      <c r="H6" s="7">
        <v>1.4340277777777778E-3</v>
      </c>
      <c r="J6" s="31"/>
      <c r="K6" s="31"/>
      <c r="L6" s="31"/>
      <c r="M6" s="31"/>
    </row>
    <row r="7" spans="1:13" ht="21" thickBot="1">
      <c r="A7" s="30"/>
      <c r="B7" s="8"/>
      <c r="C7" s="11" t="str">
        <f>IF($B$6&gt;C6, $B$6-C6, "")</f>
        <v/>
      </c>
      <c r="D7" s="11" t="str">
        <f t="shared" ref="D7:H7" si="2">IF($B$6&gt;D6, $B$6-D6, "")</f>
        <v/>
      </c>
      <c r="E7" s="11" t="str">
        <f t="shared" si="2"/>
        <v/>
      </c>
      <c r="F7" s="11" t="str">
        <f t="shared" si="2"/>
        <v/>
      </c>
      <c r="G7" s="11" t="str">
        <f t="shared" si="2"/>
        <v/>
      </c>
      <c r="H7" s="11" t="str">
        <f t="shared" si="2"/>
        <v/>
      </c>
      <c r="J7" s="31"/>
      <c r="K7" s="31"/>
      <c r="L7" s="31"/>
      <c r="M7" s="31"/>
    </row>
    <row r="8" spans="1:13" ht="21" thickBot="1">
      <c r="A8" s="29" t="s">
        <v>11</v>
      </c>
      <c r="B8" s="6"/>
      <c r="C8" s="7">
        <v>4.7197916666666664E-3</v>
      </c>
      <c r="D8" s="7">
        <v>4.3829861111111109E-3</v>
      </c>
      <c r="E8" s="7">
        <v>4.0740740740740746E-3</v>
      </c>
      <c r="F8" s="7">
        <v>4.0092592592592593E-3</v>
      </c>
      <c r="G8" s="7">
        <v>3.944444444444444E-3</v>
      </c>
      <c r="H8" s="7">
        <v>3.8252314814814811E-3</v>
      </c>
      <c r="J8" s="31"/>
      <c r="K8" s="31"/>
      <c r="L8" s="31"/>
      <c r="M8" s="31"/>
    </row>
    <row r="9" spans="1:13" ht="21" thickBot="1">
      <c r="A9" s="30"/>
      <c r="B9" s="8"/>
      <c r="C9" s="9" t="str">
        <f>IF($B$8&gt;C8, $B$8-C8, "")</f>
        <v/>
      </c>
      <c r="D9" s="9" t="str">
        <f t="shared" ref="D9:H9" si="3">IF($B$8&gt;D8, $B$8-D8, "")</f>
        <v/>
      </c>
      <c r="E9" s="9" t="str">
        <f t="shared" si="3"/>
        <v/>
      </c>
      <c r="F9" s="9" t="str">
        <f t="shared" si="3"/>
        <v/>
      </c>
      <c r="G9" s="9" t="str">
        <f t="shared" si="3"/>
        <v/>
      </c>
      <c r="H9" s="9" t="str">
        <f t="shared" si="3"/>
        <v/>
      </c>
      <c r="J9" s="31"/>
      <c r="K9" s="31"/>
      <c r="L9" s="31"/>
      <c r="M9" s="31"/>
    </row>
    <row r="10" spans="1:13" ht="21" thickBot="1">
      <c r="A10" s="29" t="s">
        <v>13</v>
      </c>
      <c r="B10" s="6"/>
      <c r="C10" s="7">
        <v>9.7452546296296298E-3</v>
      </c>
      <c r="D10" s="7">
        <v>9.0484953703703699E-3</v>
      </c>
      <c r="E10" s="7">
        <v>8.533564814814815E-3</v>
      </c>
      <c r="F10" s="7">
        <v>8.5104166666666679E-3</v>
      </c>
      <c r="G10" s="7">
        <v>8.5868055555555559E-3</v>
      </c>
      <c r="H10" s="7">
        <v>8.0740740740740738E-3</v>
      </c>
      <c r="J10" s="31"/>
      <c r="K10" s="31"/>
      <c r="L10" s="31"/>
      <c r="M10" s="31"/>
    </row>
    <row r="11" spans="1:13" ht="21" thickBot="1">
      <c r="A11" s="30"/>
      <c r="B11" s="8"/>
      <c r="C11" s="9" t="str">
        <f>IF($B$10&gt;C10, $B$10-C10, "")</f>
        <v/>
      </c>
      <c r="D11" s="9" t="str">
        <f t="shared" ref="D11:H11" si="4">IF($B$10&gt;D10, $B$10-D10, "")</f>
        <v/>
      </c>
      <c r="E11" s="9" t="str">
        <f t="shared" si="4"/>
        <v/>
      </c>
      <c r="F11" s="9" t="str">
        <f t="shared" si="4"/>
        <v/>
      </c>
      <c r="G11" s="9" t="str">
        <f t="shared" si="4"/>
        <v/>
      </c>
      <c r="H11" s="9" t="str">
        <f t="shared" si="4"/>
        <v/>
      </c>
      <c r="J11" s="31"/>
      <c r="K11" s="31"/>
      <c r="L11" s="31"/>
      <c r="M11" s="31"/>
    </row>
    <row r="12" spans="1:13" ht="21" thickBot="1">
      <c r="A12" s="29" t="s">
        <v>14</v>
      </c>
      <c r="B12" s="6"/>
      <c r="C12" s="7">
        <v>1.6244097222222222E-2</v>
      </c>
      <c r="D12" s="7">
        <v>1.5083217592592594E-2</v>
      </c>
      <c r="E12" s="7">
        <v>1.4172453703703706E-2</v>
      </c>
      <c r="F12" s="7">
        <v>1.4326388888888889E-2</v>
      </c>
      <c r="G12" s="7">
        <v>1.4043981481481482E-2</v>
      </c>
      <c r="H12" s="7">
        <v>1.3636574074074074E-2</v>
      </c>
      <c r="J12" s="31"/>
      <c r="K12" s="31"/>
      <c r="L12" s="31"/>
      <c r="M12" s="31"/>
    </row>
    <row r="13" spans="1:13" ht="21" thickBot="1">
      <c r="A13" s="30"/>
      <c r="B13" s="8"/>
      <c r="C13" s="9" t="str">
        <f>IF($B$12&gt;C12, $B$12-C12, "")</f>
        <v/>
      </c>
      <c r="D13" s="9" t="str">
        <f t="shared" ref="D13:H13" si="5">IF($B$12&gt;D12, $B$12-D12, "")</f>
        <v/>
      </c>
      <c r="E13" s="9" t="str">
        <f t="shared" si="5"/>
        <v/>
      </c>
      <c r="F13" s="9" t="str">
        <f t="shared" si="5"/>
        <v/>
      </c>
      <c r="G13" s="9" t="str">
        <f t="shared" si="5"/>
        <v/>
      </c>
      <c r="H13" s="9" t="str">
        <f t="shared" si="5"/>
        <v/>
      </c>
      <c r="J13" s="31"/>
      <c r="K13" s="31"/>
      <c r="L13" s="31"/>
      <c r="M13" s="31"/>
    </row>
    <row r="14" spans="1:13" ht="21" thickBot="1">
      <c r="A14" s="29" t="s">
        <v>16</v>
      </c>
      <c r="B14" s="6"/>
      <c r="C14" s="7">
        <v>8.8761574074074079E-4</v>
      </c>
      <c r="D14" s="7">
        <v>8.2395833333333334E-4</v>
      </c>
      <c r="E14" s="7">
        <v>8.0208333333333336E-4</v>
      </c>
      <c r="F14" s="7">
        <v>7.9629629629629636E-4</v>
      </c>
      <c r="G14" s="7">
        <v>7.8819444444444455E-4</v>
      </c>
      <c r="H14" s="7">
        <v>7.4884259259259262E-4</v>
      </c>
      <c r="J14" s="31"/>
      <c r="K14" s="31"/>
      <c r="L14" s="31"/>
      <c r="M14" s="31"/>
    </row>
    <row r="15" spans="1:13" ht="21" thickBot="1">
      <c r="A15" s="30"/>
      <c r="B15" s="8"/>
      <c r="C15" s="9" t="str">
        <f>IF($B$14&gt;C14, $B$14-C14, "")</f>
        <v/>
      </c>
      <c r="D15" s="9" t="str">
        <f t="shared" ref="D15:H15" si="6">IF($B$14&gt;D14, $B$14-D14, "")</f>
        <v/>
      </c>
      <c r="E15" s="9" t="str">
        <f t="shared" si="6"/>
        <v/>
      </c>
      <c r="F15" s="9" t="str">
        <f t="shared" si="6"/>
        <v/>
      </c>
      <c r="G15" s="9" t="str">
        <f t="shared" si="6"/>
        <v/>
      </c>
      <c r="H15" s="9" t="str">
        <f t="shared" si="6"/>
        <v/>
      </c>
    </row>
    <row r="16" spans="1:13" ht="21" thickBot="1">
      <c r="A16" s="29" t="s">
        <v>26</v>
      </c>
      <c r="B16" s="6"/>
      <c r="C16" s="7">
        <v>1.9304398148148147E-3</v>
      </c>
      <c r="D16" s="7">
        <v>1.7927083333333334E-3</v>
      </c>
      <c r="E16" s="7">
        <v>1.744212962962963E-3</v>
      </c>
      <c r="F16" s="7">
        <v>1.7430555555555552E-3</v>
      </c>
      <c r="G16" s="7">
        <v>1.7407407407407408E-3</v>
      </c>
      <c r="H16" s="7">
        <v>1.6203703703703703E-3</v>
      </c>
    </row>
    <row r="17" spans="1:8" ht="21" thickBot="1">
      <c r="A17" s="30"/>
      <c r="B17" s="8"/>
      <c r="C17" s="9" t="str">
        <f>IF($B$16&gt;C16, $B$16-C16, "")</f>
        <v/>
      </c>
      <c r="D17" s="9" t="str">
        <f t="shared" ref="D17:H17" si="7">IF($B$16&gt;D16, $B$16-D16, "")</f>
        <v/>
      </c>
      <c r="E17" s="9" t="str">
        <f t="shared" si="7"/>
        <v/>
      </c>
      <c r="F17" s="9" t="str">
        <f t="shared" si="7"/>
        <v/>
      </c>
      <c r="G17" s="9" t="str">
        <f t="shared" si="7"/>
        <v/>
      </c>
      <c r="H17" s="9" t="str">
        <f t="shared" si="7"/>
        <v/>
      </c>
    </row>
    <row r="18" spans="1:8" ht="21" thickBot="1">
      <c r="A18" s="29" t="s">
        <v>18</v>
      </c>
      <c r="B18" s="6"/>
      <c r="C18" s="7">
        <v>1.0184027777777776E-3</v>
      </c>
      <c r="D18" s="7">
        <v>9.4548611111111103E-4</v>
      </c>
      <c r="E18" s="7">
        <v>9.1435185185185185E-4</v>
      </c>
      <c r="F18" s="7">
        <v>9.0277777777777784E-4</v>
      </c>
      <c r="G18" s="7">
        <v>9.0046296296296304E-4</v>
      </c>
      <c r="H18" s="7">
        <v>8.541666666666667E-4</v>
      </c>
    </row>
    <row r="19" spans="1:8" ht="21" thickBot="1">
      <c r="A19" s="30"/>
      <c r="B19" s="8"/>
      <c r="C19" s="9" t="str">
        <f>IF($B$18&gt;C18, $B$18-C18, "")</f>
        <v/>
      </c>
      <c r="D19" s="9" t="str">
        <f t="shared" ref="D19:H19" si="8">IF($B$18&gt;D18, $B$18-D18, "")</f>
        <v/>
      </c>
      <c r="E19" s="9" t="str">
        <f t="shared" si="8"/>
        <v/>
      </c>
      <c r="F19" s="9" t="str">
        <f t="shared" si="8"/>
        <v/>
      </c>
      <c r="G19" s="9" t="str">
        <f t="shared" si="8"/>
        <v/>
      </c>
      <c r="H19" s="9" t="str">
        <f t="shared" si="8"/>
        <v/>
      </c>
    </row>
    <row r="20" spans="1:8" ht="21" thickBot="1">
      <c r="A20" s="29" t="s">
        <v>27</v>
      </c>
      <c r="B20" s="6"/>
      <c r="C20" s="7">
        <v>2.209375E-3</v>
      </c>
      <c r="D20" s="7">
        <v>2.0519675925925926E-3</v>
      </c>
      <c r="E20" s="7">
        <v>1.9745370370370372E-3</v>
      </c>
      <c r="F20" s="7">
        <v>1.9675925925925928E-3</v>
      </c>
      <c r="G20" s="7">
        <v>1.9560185185185184E-3</v>
      </c>
      <c r="H20" s="7">
        <v>1.8472222222222223E-3</v>
      </c>
    </row>
    <row r="21" spans="1:8" ht="21" thickBot="1">
      <c r="A21" s="30"/>
      <c r="B21" s="8"/>
      <c r="C21" s="9" t="str">
        <f>IF($B$20&gt;C20, $B$20-C20, "")</f>
        <v/>
      </c>
      <c r="D21" s="9" t="str">
        <f t="shared" ref="D21:H21" si="9">IF($B$20&gt;D20, $B$20-D20, "")</f>
        <v/>
      </c>
      <c r="E21" s="9" t="str">
        <f t="shared" si="9"/>
        <v/>
      </c>
      <c r="F21" s="9" t="str">
        <f t="shared" si="9"/>
        <v/>
      </c>
      <c r="G21" s="9" t="str">
        <f t="shared" si="9"/>
        <v/>
      </c>
      <c r="H21" s="9" t="str">
        <f t="shared" si="9"/>
        <v/>
      </c>
    </row>
    <row r="22" spans="1:8" ht="21" thickBot="1">
      <c r="A22" s="29" t="s">
        <v>20</v>
      </c>
      <c r="B22" s="6"/>
      <c r="C22" s="7">
        <v>8.8414351851851848E-4</v>
      </c>
      <c r="D22" s="7">
        <v>8.2048611111111113E-4</v>
      </c>
      <c r="E22" s="7">
        <v>7.8935185185185185E-4</v>
      </c>
      <c r="F22" s="7">
        <v>7.7777777777777784E-4</v>
      </c>
      <c r="G22" s="7">
        <v>7.7546296296296304E-4</v>
      </c>
      <c r="H22" s="7">
        <v>7.3726851851851861E-4</v>
      </c>
    </row>
    <row r="23" spans="1:8" ht="21" thickBot="1">
      <c r="A23" s="30"/>
      <c r="B23" s="8"/>
      <c r="C23" s="9" t="str">
        <f>IF($B$22&gt;C22, $B$22-C22, "")</f>
        <v/>
      </c>
      <c r="D23" s="9" t="str">
        <f t="shared" ref="D23:G23" si="10">IF($B$22&gt;D22, $B$22-D22, "")</f>
        <v/>
      </c>
      <c r="E23" s="9" t="str">
        <f t="shared" si="10"/>
        <v/>
      </c>
      <c r="F23" s="9" t="str">
        <f t="shared" si="10"/>
        <v/>
      </c>
      <c r="G23" s="9" t="str">
        <f t="shared" si="10"/>
        <v/>
      </c>
      <c r="H23" s="9" t="str">
        <f>IF($B$22&gt;H22, $B$22-H22, "")</f>
        <v/>
      </c>
    </row>
    <row r="24" spans="1:8" ht="21" thickBot="1">
      <c r="A24" s="29" t="s">
        <v>28</v>
      </c>
      <c r="B24" s="6"/>
      <c r="C24" s="7">
        <v>1.9559027777777778E-3</v>
      </c>
      <c r="D24" s="7">
        <v>1.8158564814814814E-3</v>
      </c>
      <c r="E24" s="7">
        <v>1.8240740740740743E-3</v>
      </c>
      <c r="F24" s="7">
        <v>1.8564814814814815E-3</v>
      </c>
      <c r="G24" s="7">
        <v>1.7951388888888889E-3</v>
      </c>
      <c r="H24" s="7">
        <v>1.6736111111111112E-3</v>
      </c>
    </row>
    <row r="25" spans="1:8" ht="21" thickBot="1">
      <c r="A25" s="30"/>
      <c r="B25" s="8"/>
      <c r="C25" s="9" t="str">
        <f>IF($B$24&gt;C24, $B$24-C24, "")</f>
        <v/>
      </c>
      <c r="D25" s="9" t="str">
        <f t="shared" ref="D25:H25" si="11">IF($B$24&gt;D24, $B$24-D24, "")</f>
        <v/>
      </c>
      <c r="E25" s="9" t="str">
        <f t="shared" si="11"/>
        <v/>
      </c>
      <c r="F25" s="9" t="str">
        <f t="shared" si="11"/>
        <v/>
      </c>
      <c r="G25" s="9" t="str">
        <f t="shared" si="11"/>
        <v/>
      </c>
      <c r="H25" s="9" t="str">
        <f t="shared" si="11"/>
        <v/>
      </c>
    </row>
    <row r="26" spans="1:8" ht="21" thickBot="1">
      <c r="A26" s="29" t="s">
        <v>22</v>
      </c>
      <c r="B26" s="6"/>
      <c r="C26" s="7">
        <v>1.965162037037037E-3</v>
      </c>
      <c r="D26" s="7">
        <v>1.8239583333333335E-3</v>
      </c>
      <c r="E26" s="7">
        <v>1.7037037037037036E-3</v>
      </c>
      <c r="F26" s="7">
        <v>1.6886574074074076E-3</v>
      </c>
      <c r="G26" s="7">
        <v>1.6944444444444444E-3</v>
      </c>
      <c r="H26" s="7">
        <v>1.6261574074074075E-3</v>
      </c>
    </row>
    <row r="27" spans="1:8" ht="21" thickBot="1">
      <c r="A27" s="30"/>
      <c r="B27" s="8"/>
      <c r="C27" s="9" t="str">
        <f>IF($B$26&gt;C26, $B$26-C26, "")</f>
        <v/>
      </c>
      <c r="D27" s="9" t="str">
        <f t="shared" ref="D27:H27" si="12">IF($B$26&gt;D26, $B$26-D26, "")</f>
        <v/>
      </c>
      <c r="E27" s="9" t="str">
        <f t="shared" si="12"/>
        <v/>
      </c>
      <c r="F27" s="9" t="str">
        <f t="shared" si="12"/>
        <v/>
      </c>
      <c r="G27" s="9" t="str">
        <f t="shared" si="12"/>
        <v/>
      </c>
      <c r="H27" s="9" t="str">
        <f t="shared" si="12"/>
        <v/>
      </c>
    </row>
    <row r="28" spans="1:8" ht="21" thickBot="1">
      <c r="A28" s="29" t="s">
        <v>29</v>
      </c>
      <c r="B28" s="13"/>
      <c r="C28" s="7">
        <v>4.2082175925925924E-3</v>
      </c>
      <c r="D28" s="7">
        <v>3.9072916666666666E-3</v>
      </c>
      <c r="E28" s="7">
        <v>3.701388888888889E-3</v>
      </c>
      <c r="F28" s="7">
        <v>3.6898148148148146E-3</v>
      </c>
      <c r="G28" s="7">
        <v>3.6643518518518514E-3</v>
      </c>
      <c r="H28" s="7">
        <v>3.4560185185185184E-3</v>
      </c>
    </row>
    <row r="29" spans="1:8" ht="21" thickBot="1">
      <c r="A29" s="30"/>
      <c r="B29" s="14"/>
      <c r="C29" s="9" t="str">
        <f>IF($B$28&gt;C28, $B$28-C28, "")</f>
        <v/>
      </c>
      <c r="D29" s="9" t="str">
        <f t="shared" ref="D29:H29" si="13">IF($B$28&gt;D28, $B$28-D28, "")</f>
        <v/>
      </c>
      <c r="E29" s="9" t="str">
        <f t="shared" si="13"/>
        <v/>
      </c>
      <c r="F29" s="9" t="str">
        <f t="shared" si="13"/>
        <v/>
      </c>
      <c r="G29" s="9" t="str">
        <f t="shared" si="13"/>
        <v/>
      </c>
      <c r="H29" s="9" t="str">
        <f t="shared" si="13"/>
        <v/>
      </c>
    </row>
  </sheetData>
  <mergeCells count="15">
    <mergeCell ref="A26:A27"/>
    <mergeCell ref="A28:A29"/>
    <mergeCell ref="J2:M14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conditionalFormatting sqref="C2:H2">
    <cfRule type="expression" dxfId="83" priority="27">
      <formula>$B$2&lt;=C2</formula>
    </cfRule>
    <cfRule type="expression" dxfId="82" priority="28">
      <formula>$B2&gt;C2</formula>
    </cfRule>
  </conditionalFormatting>
  <conditionalFormatting sqref="C4:H4">
    <cfRule type="expression" dxfId="81" priority="13">
      <formula>$B4&gt;C4</formula>
    </cfRule>
    <cfRule type="expression" dxfId="80" priority="14">
      <formula>$B$4&lt;=C4</formula>
    </cfRule>
  </conditionalFormatting>
  <conditionalFormatting sqref="C6:H6">
    <cfRule type="expression" dxfId="79" priority="12">
      <formula>$B6&gt;C6</formula>
    </cfRule>
    <cfRule type="expression" dxfId="78" priority="26">
      <formula>$B$6&lt;=C6</formula>
    </cfRule>
  </conditionalFormatting>
  <conditionalFormatting sqref="C8:H8">
    <cfRule type="expression" dxfId="77" priority="11">
      <formula>$B8&gt;C8</formula>
    </cfRule>
    <cfRule type="expression" dxfId="76" priority="25">
      <formula>$B$8&lt;=C8</formula>
    </cfRule>
  </conditionalFormatting>
  <conditionalFormatting sqref="C10:H10">
    <cfRule type="expression" dxfId="75" priority="10">
      <formula>$B10&gt;C10</formula>
    </cfRule>
    <cfRule type="expression" dxfId="74" priority="24">
      <formula>$B$10&lt;=C10</formula>
    </cfRule>
  </conditionalFormatting>
  <conditionalFormatting sqref="C12:H12">
    <cfRule type="expression" dxfId="73" priority="9">
      <formula>$B12&gt;C12</formula>
    </cfRule>
    <cfRule type="expression" dxfId="72" priority="23">
      <formula>$B$12&lt;=C12</formula>
    </cfRule>
  </conditionalFormatting>
  <conditionalFormatting sqref="C14:H14">
    <cfRule type="expression" dxfId="71" priority="8">
      <formula>$B14&gt;C14</formula>
    </cfRule>
    <cfRule type="expression" dxfId="70" priority="22">
      <formula>$B$14&lt;=C14</formula>
    </cfRule>
  </conditionalFormatting>
  <conditionalFormatting sqref="C16:H16">
    <cfRule type="expression" dxfId="69" priority="7">
      <formula>$B16&gt;C16</formula>
    </cfRule>
    <cfRule type="expression" dxfId="68" priority="21">
      <formula>$B$16&lt;=C16</formula>
    </cfRule>
  </conditionalFormatting>
  <conditionalFormatting sqref="C18:H18">
    <cfRule type="expression" dxfId="67" priority="6">
      <formula>$B18&gt;C18</formula>
    </cfRule>
    <cfRule type="expression" dxfId="66" priority="20">
      <formula>$B$8&lt;=C18</formula>
    </cfRule>
  </conditionalFormatting>
  <conditionalFormatting sqref="C20:H20">
    <cfRule type="expression" dxfId="65" priority="5">
      <formula>$B20&gt;C20</formula>
    </cfRule>
    <cfRule type="expression" dxfId="64" priority="19">
      <formula>$B$20&lt;=C20</formula>
    </cfRule>
  </conditionalFormatting>
  <conditionalFormatting sqref="C22:H22">
    <cfRule type="expression" dxfId="63" priority="4">
      <formula>$B22&gt;C22</formula>
    </cfRule>
    <cfRule type="expression" dxfId="62" priority="18">
      <formula>$B$22&lt;=C22</formula>
    </cfRule>
  </conditionalFormatting>
  <conditionalFormatting sqref="C24:H24">
    <cfRule type="expression" dxfId="61" priority="3">
      <formula>$B24&gt;C24</formula>
    </cfRule>
    <cfRule type="expression" dxfId="60" priority="17">
      <formula>$B$24&lt;=C24</formula>
    </cfRule>
  </conditionalFormatting>
  <conditionalFormatting sqref="C26:H26">
    <cfRule type="expression" dxfId="59" priority="2">
      <formula>$B26&gt;C26</formula>
    </cfRule>
    <cfRule type="expression" dxfId="58" priority="16">
      <formula>$B$26&lt;=C26</formula>
    </cfRule>
  </conditionalFormatting>
  <conditionalFormatting sqref="C28:H28">
    <cfRule type="expression" dxfId="57" priority="15">
      <formula>$B$28&lt;=C28</formula>
    </cfRule>
    <cfRule type="expression" dxfId="56" priority="1">
      <formula>$B28&gt;C28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9A63-9B5B-9747-878B-41270422D801}">
  <sheetPr>
    <tabColor theme="5" tint="-0.249977111117893"/>
  </sheetPr>
  <dimension ref="A1:L29"/>
  <sheetViews>
    <sheetView workbookViewId="0">
      <selection sqref="A1:XFD1048576"/>
    </sheetView>
  </sheetViews>
  <sheetFormatPr defaultColWidth="14.5" defaultRowHeight="15.75"/>
  <sheetData>
    <row r="1" spans="1:12" ht="24" thickBot="1">
      <c r="A1" s="1" t="s">
        <v>0</v>
      </c>
      <c r="B1" s="1" t="s">
        <v>1</v>
      </c>
      <c r="C1" s="2" t="s">
        <v>2</v>
      </c>
      <c r="D1" s="2" t="s">
        <v>3</v>
      </c>
      <c r="E1" s="17" t="s">
        <v>4</v>
      </c>
      <c r="F1" s="16" t="s">
        <v>5</v>
      </c>
      <c r="G1" s="17" t="s">
        <v>6</v>
      </c>
    </row>
    <row r="2" spans="1:12" ht="21" thickBot="1">
      <c r="A2" s="29" t="s">
        <v>8</v>
      </c>
      <c r="B2" s="6"/>
      <c r="C2" s="7">
        <v>3.6793981481481481E-4</v>
      </c>
      <c r="D2" s="7">
        <v>3.4131944444444444E-4</v>
      </c>
      <c r="E2" s="7">
        <v>3.0555555555555555E-4</v>
      </c>
      <c r="F2" s="7">
        <v>3.0092592592592595E-4</v>
      </c>
      <c r="G2" s="7">
        <v>2.9398148148148144E-4</v>
      </c>
      <c r="I2" s="31"/>
      <c r="J2" s="31"/>
      <c r="K2" s="31"/>
      <c r="L2" s="31"/>
    </row>
    <row r="3" spans="1:12" ht="21" thickBot="1">
      <c r="A3" s="30"/>
      <c r="B3" s="8"/>
      <c r="C3" s="9" t="str">
        <f>IF($B$2&gt;C2,$B$2-C2,"")</f>
        <v/>
      </c>
      <c r="D3" s="9" t="str">
        <f t="shared" ref="D3:G3" si="0">IF($B$2&gt;D2,$B$2-D2,"")</f>
        <v/>
      </c>
      <c r="E3" s="9" t="str">
        <f t="shared" si="0"/>
        <v/>
      </c>
      <c r="F3" s="9" t="str">
        <f t="shared" si="0"/>
        <v/>
      </c>
      <c r="G3" s="9" t="str">
        <f t="shared" si="0"/>
        <v/>
      </c>
      <c r="I3" s="31"/>
      <c r="J3" s="31"/>
      <c r="K3" s="31"/>
      <c r="L3" s="31"/>
    </row>
    <row r="4" spans="1:12" ht="21" thickBot="1">
      <c r="A4" s="29" t="s">
        <v>9</v>
      </c>
      <c r="B4" s="6"/>
      <c r="C4" s="7">
        <v>7.9733796296296291E-4</v>
      </c>
      <c r="D4" s="7">
        <v>7.4062499999999996E-4</v>
      </c>
      <c r="E4" s="7">
        <v>6.6666666666666664E-4</v>
      </c>
      <c r="F4" s="7">
        <v>6.5162037037037022E-4</v>
      </c>
      <c r="G4" s="7">
        <v>6.3310185185185192E-4</v>
      </c>
      <c r="I4" s="31"/>
      <c r="J4" s="31"/>
      <c r="K4" s="31"/>
      <c r="L4" s="31"/>
    </row>
    <row r="5" spans="1:12" ht="21" thickBot="1">
      <c r="A5" s="30"/>
      <c r="B5" s="8"/>
      <c r="C5" s="9" t="str">
        <f>IF($B4&gt;C4,$B$4-C4,"")</f>
        <v/>
      </c>
      <c r="D5" s="9" t="str">
        <f t="shared" ref="D5:G5" si="1">IF($B4&gt;D4,$B$4-D4,"")</f>
        <v/>
      </c>
      <c r="E5" s="9" t="str">
        <f t="shared" si="1"/>
        <v/>
      </c>
      <c r="F5" s="9" t="str">
        <f t="shared" si="1"/>
        <v/>
      </c>
      <c r="G5" s="9" t="str">
        <f t="shared" si="1"/>
        <v/>
      </c>
      <c r="I5" s="31"/>
      <c r="J5" s="31"/>
      <c r="K5" s="31"/>
      <c r="L5" s="31"/>
    </row>
    <row r="6" spans="1:12" ht="21" thickBot="1">
      <c r="A6" s="29" t="s">
        <v>10</v>
      </c>
      <c r="B6" s="10"/>
      <c r="C6" s="7">
        <v>1.7290509259259258E-3</v>
      </c>
      <c r="D6" s="7">
        <v>1.6052083333333335E-3</v>
      </c>
      <c r="E6" s="7">
        <v>1.4618055555555556E-3</v>
      </c>
      <c r="F6" s="7">
        <v>1.4328703703703706E-3</v>
      </c>
      <c r="G6" s="7">
        <v>1.3958333333333331E-3</v>
      </c>
      <c r="I6" s="31"/>
      <c r="J6" s="31"/>
      <c r="K6" s="31"/>
      <c r="L6" s="31"/>
    </row>
    <row r="7" spans="1:12" ht="21" thickBot="1">
      <c r="A7" s="30"/>
      <c r="B7" s="8"/>
      <c r="C7" s="11" t="str">
        <f>IF($B$6&gt;C6, $B$6-C6, "")</f>
        <v/>
      </c>
      <c r="D7" s="11" t="str">
        <f t="shared" ref="D7:G7" si="2">IF($B$6&gt;D6, $B$6-D6, "")</f>
        <v/>
      </c>
      <c r="E7" s="11" t="str">
        <f t="shared" si="2"/>
        <v/>
      </c>
      <c r="F7" s="11" t="str">
        <f t="shared" si="2"/>
        <v/>
      </c>
      <c r="G7" s="11" t="str">
        <f t="shared" si="2"/>
        <v/>
      </c>
      <c r="I7" s="31"/>
      <c r="J7" s="31"/>
      <c r="K7" s="31"/>
      <c r="L7" s="31"/>
    </row>
    <row r="8" spans="1:12" ht="21" thickBot="1">
      <c r="A8" s="29" t="s">
        <v>11</v>
      </c>
      <c r="B8" s="6"/>
      <c r="C8" s="7">
        <v>4.6364583333333336E-3</v>
      </c>
      <c r="D8" s="7">
        <v>4.3054398148148149E-3</v>
      </c>
      <c r="E8" s="7">
        <v>3.9537037037037032E-3</v>
      </c>
      <c r="F8" s="7">
        <v>3.9039351851851852E-3</v>
      </c>
      <c r="G8" s="7">
        <v>3.8090277777777779E-3</v>
      </c>
      <c r="I8" s="31"/>
      <c r="J8" s="31"/>
      <c r="K8" s="31"/>
      <c r="L8" s="31"/>
    </row>
    <row r="9" spans="1:12" ht="21" thickBot="1">
      <c r="A9" s="30"/>
      <c r="B9" s="8"/>
      <c r="C9" s="9" t="str">
        <f>IF($B$8&gt;C8, $B$8-C8, "")</f>
        <v/>
      </c>
      <c r="D9" s="9" t="str">
        <f t="shared" ref="D9:G9" si="3">IF($B$8&gt;D8, $B$8-D8, "")</f>
        <v/>
      </c>
      <c r="E9" s="9" t="str">
        <f t="shared" si="3"/>
        <v/>
      </c>
      <c r="F9" s="9" t="str">
        <f t="shared" si="3"/>
        <v/>
      </c>
      <c r="G9" s="9" t="str">
        <f t="shared" si="3"/>
        <v/>
      </c>
      <c r="I9" s="31"/>
      <c r="J9" s="31"/>
      <c r="K9" s="31"/>
      <c r="L9" s="31"/>
    </row>
    <row r="10" spans="1:12" ht="21" thickBot="1">
      <c r="A10" s="29" t="s">
        <v>13</v>
      </c>
      <c r="B10" s="6"/>
      <c r="C10" s="7">
        <v>9.5971064814814825E-3</v>
      </c>
      <c r="D10" s="7">
        <v>8.9119212962962963E-3</v>
      </c>
      <c r="E10" s="7">
        <v>8.3159722222222229E-3</v>
      </c>
      <c r="F10" s="7">
        <v>8.2951388888888884E-3</v>
      </c>
      <c r="G10" s="7">
        <v>8.3298611111111108E-3</v>
      </c>
      <c r="I10" s="31"/>
      <c r="J10" s="31"/>
      <c r="K10" s="31"/>
      <c r="L10" s="31"/>
    </row>
    <row r="11" spans="1:12" ht="21" thickBot="1">
      <c r="A11" s="30"/>
      <c r="B11" s="8"/>
      <c r="C11" s="9" t="str">
        <f>IF($B$10&gt;C10, $B$10-C10, "")</f>
        <v/>
      </c>
      <c r="D11" s="9" t="str">
        <f t="shared" ref="D11:G11" si="4">IF($B$10&gt;D10, $B$10-D10, "")</f>
        <v/>
      </c>
      <c r="E11" s="9" t="str">
        <f t="shared" si="4"/>
        <v/>
      </c>
      <c r="F11" s="9" t="str">
        <f t="shared" si="4"/>
        <v/>
      </c>
      <c r="G11" s="9" t="str">
        <f t="shared" si="4"/>
        <v/>
      </c>
      <c r="I11" s="31"/>
      <c r="J11" s="31"/>
      <c r="K11" s="31"/>
      <c r="L11" s="31"/>
    </row>
    <row r="12" spans="1:12" ht="21" thickBot="1">
      <c r="A12" s="29" t="s">
        <v>14</v>
      </c>
      <c r="B12" s="6"/>
      <c r="C12" s="7">
        <v>1.6032291666666667E-2</v>
      </c>
      <c r="D12" s="7">
        <v>1.4886458333333331E-2</v>
      </c>
      <c r="E12" s="7">
        <v>1.3827546296296296E-2</v>
      </c>
      <c r="F12" s="7">
        <v>1.4136574074074072E-2</v>
      </c>
      <c r="G12" s="7">
        <v>1.3855324074074075E-2</v>
      </c>
      <c r="I12" s="31"/>
      <c r="J12" s="31"/>
      <c r="K12" s="31"/>
      <c r="L12" s="31"/>
    </row>
    <row r="13" spans="1:12" ht="21" thickBot="1">
      <c r="A13" s="30"/>
      <c r="B13" s="8"/>
      <c r="C13" s="9" t="str">
        <f>IF($B$12&gt;C12, $B$12-C12, "")</f>
        <v/>
      </c>
      <c r="D13" s="9" t="str">
        <f t="shared" ref="D13:G13" si="5">IF($B$12&gt;D12, $B$12-D12, "")</f>
        <v/>
      </c>
      <c r="E13" s="9" t="str">
        <f t="shared" si="5"/>
        <v/>
      </c>
      <c r="F13" s="9" t="str">
        <f t="shared" si="5"/>
        <v/>
      </c>
      <c r="G13" s="9" t="str">
        <f t="shared" si="5"/>
        <v/>
      </c>
      <c r="I13" s="31"/>
      <c r="J13" s="31"/>
      <c r="K13" s="31"/>
      <c r="L13" s="31"/>
    </row>
    <row r="14" spans="1:12" ht="21" thickBot="1">
      <c r="A14" s="29" t="s">
        <v>16</v>
      </c>
      <c r="B14" s="6"/>
      <c r="C14" s="7">
        <v>8.6446759259259246E-4</v>
      </c>
      <c r="D14" s="7">
        <v>8.0312500000000002E-4</v>
      </c>
      <c r="E14" s="7">
        <v>7.6157407407407413E-4</v>
      </c>
      <c r="F14" s="7">
        <v>7.6388888888888893E-4</v>
      </c>
      <c r="G14" s="7">
        <v>7.407407407407407E-4</v>
      </c>
      <c r="I14" s="31"/>
      <c r="J14" s="31"/>
      <c r="K14" s="31"/>
      <c r="L14" s="31"/>
    </row>
    <row r="15" spans="1:12" ht="21" thickBot="1">
      <c r="A15" s="30"/>
      <c r="B15" s="8"/>
      <c r="C15" s="9" t="str">
        <f>IF($B$14&gt;C14, $B$14-C14, "")</f>
        <v/>
      </c>
      <c r="D15" s="9" t="str">
        <f t="shared" ref="D15:G15" si="6">IF($B$14&gt;D14, $B$14-D14, "")</f>
        <v/>
      </c>
      <c r="E15" s="9" t="str">
        <f t="shared" si="6"/>
        <v/>
      </c>
      <c r="F15" s="9" t="str">
        <f t="shared" si="6"/>
        <v/>
      </c>
      <c r="G15" s="9" t="str">
        <f t="shared" si="6"/>
        <v/>
      </c>
      <c r="I15" s="31"/>
      <c r="J15" s="31"/>
      <c r="K15" s="31"/>
      <c r="L15" s="31"/>
    </row>
    <row r="16" spans="1:12" ht="21" thickBot="1">
      <c r="A16" s="29" t="s">
        <v>26</v>
      </c>
      <c r="B16" s="6"/>
      <c r="C16" s="7">
        <v>1.8864583333333331E-3</v>
      </c>
      <c r="D16" s="7">
        <v>1.7521990740740742E-3</v>
      </c>
      <c r="E16" s="7">
        <v>1.7245370370370372E-3</v>
      </c>
      <c r="F16" s="7">
        <v>1.689814814814815E-3</v>
      </c>
      <c r="G16" s="7">
        <v>1.6608796296296296E-3</v>
      </c>
    </row>
    <row r="17" spans="1:7" ht="21" thickBot="1">
      <c r="A17" s="30"/>
      <c r="B17" s="8"/>
      <c r="C17" s="9" t="str">
        <f>IF($B$16&gt;C16, $B$16-C16, "")</f>
        <v/>
      </c>
      <c r="D17" s="9" t="str">
        <f t="shared" ref="D17:G17" si="7">IF($B$16&gt;D16, $B$16-D16, "")</f>
        <v/>
      </c>
      <c r="E17" s="9" t="str">
        <f t="shared" si="7"/>
        <v/>
      </c>
      <c r="F17" s="9" t="str">
        <f t="shared" si="7"/>
        <v/>
      </c>
      <c r="G17" s="9" t="str">
        <f t="shared" si="7"/>
        <v/>
      </c>
    </row>
    <row r="18" spans="1:7" ht="21" thickBot="1">
      <c r="A18" s="29" t="s">
        <v>18</v>
      </c>
      <c r="B18" s="6"/>
      <c r="C18" s="7">
        <v>9.9409722222222217E-4</v>
      </c>
      <c r="D18" s="7">
        <v>1.0577546296296296E-3</v>
      </c>
      <c r="E18" s="7">
        <v>8.8657407407407402E-4</v>
      </c>
      <c r="F18" s="7">
        <v>8.6689814814814822E-4</v>
      </c>
      <c r="G18" s="7">
        <v>8.5300925925925919E-4</v>
      </c>
    </row>
    <row r="19" spans="1:7" ht="21" thickBot="1">
      <c r="A19" s="30"/>
      <c r="B19" s="8"/>
      <c r="C19" s="9" t="str">
        <f>IF($B$18&gt;C18, $B$18-C18, "")</f>
        <v/>
      </c>
      <c r="D19" s="9" t="str">
        <f t="shared" ref="D19:G19" si="8">IF($B$18&gt;D18, $B$18-D18, "")</f>
        <v/>
      </c>
      <c r="E19" s="9" t="str">
        <f t="shared" si="8"/>
        <v/>
      </c>
      <c r="F19" s="9" t="str">
        <f t="shared" si="8"/>
        <v/>
      </c>
      <c r="G19" s="9" t="str">
        <f t="shared" si="8"/>
        <v/>
      </c>
    </row>
    <row r="20" spans="1:7" ht="21" thickBot="1">
      <c r="A20" s="29" t="s">
        <v>27</v>
      </c>
      <c r="B20" s="6"/>
      <c r="C20" s="7">
        <v>2.1526620370370367E-3</v>
      </c>
      <c r="D20" s="7">
        <v>1.9998842592592594E-3</v>
      </c>
      <c r="E20" s="7">
        <v>1.943287037037037E-3</v>
      </c>
      <c r="F20" s="7">
        <v>1.9444444444444442E-3</v>
      </c>
      <c r="G20" s="7">
        <v>1.8680555555555553E-3</v>
      </c>
    </row>
    <row r="21" spans="1:7" ht="21" thickBot="1">
      <c r="A21" s="30"/>
      <c r="B21" s="8"/>
      <c r="C21" s="9" t="str">
        <f>IF($B$20&gt;C20, $B$20-C20, "")</f>
        <v/>
      </c>
      <c r="D21" s="9" t="str">
        <f t="shared" ref="D21:G21" si="9">IF($B$20&gt;D20, $B$20-D20, "")</f>
        <v/>
      </c>
      <c r="E21" s="9" t="str">
        <f t="shared" si="9"/>
        <v/>
      </c>
      <c r="F21" s="9" t="str">
        <f t="shared" si="9"/>
        <v/>
      </c>
      <c r="G21" s="9" t="str">
        <f t="shared" si="9"/>
        <v/>
      </c>
    </row>
    <row r="22" spans="1:7" ht="21" thickBot="1">
      <c r="A22" s="29" t="s">
        <v>20</v>
      </c>
      <c r="B22" s="6"/>
      <c r="C22" s="7">
        <v>8.6446759259259246E-4</v>
      </c>
      <c r="D22" s="7">
        <v>8.0312500000000002E-4</v>
      </c>
      <c r="E22" s="7">
        <v>7.4537037037037031E-4</v>
      </c>
      <c r="F22" s="7">
        <v>7.4189814814814821E-4</v>
      </c>
      <c r="G22" s="7">
        <v>7.0833333333333338E-4</v>
      </c>
    </row>
    <row r="23" spans="1:7" ht="21" thickBot="1">
      <c r="A23" s="30"/>
      <c r="B23" s="8"/>
      <c r="C23" s="9" t="str">
        <f>IF($B$22&gt;C22, $B$22-C22, "")</f>
        <v/>
      </c>
      <c r="D23" s="9" t="str">
        <f t="shared" ref="D23:G23" si="10">IF($B$22&gt;D22, $B$22-D22, "")</f>
        <v/>
      </c>
      <c r="E23" s="9" t="str">
        <f t="shared" si="10"/>
        <v/>
      </c>
      <c r="F23" s="9" t="str">
        <f t="shared" si="10"/>
        <v/>
      </c>
      <c r="G23" s="9" t="str">
        <f t="shared" si="10"/>
        <v/>
      </c>
    </row>
    <row r="24" spans="1:7" ht="21" thickBot="1">
      <c r="A24" s="29" t="s">
        <v>28</v>
      </c>
      <c r="B24" s="6"/>
      <c r="C24" s="7">
        <v>1.9130787037037039E-3</v>
      </c>
      <c r="D24" s="7">
        <v>1.7765046296296296E-3</v>
      </c>
      <c r="E24" s="7">
        <v>1.8344907407407407E-3</v>
      </c>
      <c r="F24" s="7">
        <v>1.767361111111111E-3</v>
      </c>
      <c r="G24" s="7">
        <v>1.7002314814814814E-3</v>
      </c>
    </row>
    <row r="25" spans="1:7" ht="21" thickBot="1">
      <c r="A25" s="30"/>
      <c r="B25" s="8"/>
      <c r="C25" s="9" t="str">
        <f>IF($B$24&gt;C24, $B$24-C24, "")</f>
        <v/>
      </c>
      <c r="D25" s="9" t="str">
        <f t="shared" ref="D25:G25" si="11">IF($B$24&gt;D24, $B$24-D24, "")</f>
        <v/>
      </c>
      <c r="E25" s="9" t="str">
        <f t="shared" si="11"/>
        <v/>
      </c>
      <c r="F25" s="9" t="str">
        <f t="shared" si="11"/>
        <v/>
      </c>
      <c r="G25" s="9" t="str">
        <f t="shared" si="11"/>
        <v/>
      </c>
    </row>
    <row r="26" spans="1:7" ht="21" thickBot="1">
      <c r="A26" s="29" t="s">
        <v>22</v>
      </c>
      <c r="B26" s="6"/>
      <c r="C26" s="7">
        <v>1.9304398148148147E-3</v>
      </c>
      <c r="D26" s="7">
        <v>1.7927083333333334E-3</v>
      </c>
      <c r="E26" s="7">
        <v>1.6458333333333333E-3</v>
      </c>
      <c r="F26" s="7">
        <v>1.6238425925925925E-3</v>
      </c>
      <c r="G26" s="7">
        <v>1.5914351851851851E-3</v>
      </c>
    </row>
    <row r="27" spans="1:7" ht="21" thickBot="1">
      <c r="A27" s="30"/>
      <c r="B27" s="8"/>
      <c r="C27" s="9" t="str">
        <f>IF($B$26&gt;C26, $B$26-C26, "")</f>
        <v/>
      </c>
      <c r="D27" s="9" t="str">
        <f t="shared" ref="D27:G27" si="12">IF($B$26&gt;D26, $B$26-D26, "")</f>
        <v/>
      </c>
      <c r="E27" s="9" t="str">
        <f t="shared" si="12"/>
        <v/>
      </c>
      <c r="F27" s="9" t="str">
        <f t="shared" si="12"/>
        <v/>
      </c>
      <c r="G27" s="9" t="str">
        <f t="shared" si="12"/>
        <v/>
      </c>
    </row>
    <row r="28" spans="1:7" ht="21" thickBot="1">
      <c r="A28" s="29" t="s">
        <v>29</v>
      </c>
      <c r="B28" s="13"/>
      <c r="C28" s="7">
        <v>4.1190972222222219E-3</v>
      </c>
      <c r="D28" s="7">
        <v>3.8251157407407405E-3</v>
      </c>
      <c r="E28" s="7">
        <v>3.630787037037037E-3</v>
      </c>
      <c r="F28" s="7">
        <v>3.6539351851851854E-3</v>
      </c>
      <c r="G28" s="7">
        <v>3.5567129629629633E-3</v>
      </c>
    </row>
    <row r="29" spans="1:7" ht="21" thickBot="1">
      <c r="A29" s="30"/>
      <c r="B29" s="14"/>
      <c r="C29" s="9" t="str">
        <f>IF($B$28&gt;C28, $B$28-C28, "")</f>
        <v/>
      </c>
      <c r="D29" s="9" t="str">
        <f t="shared" ref="D29:G29" si="13">IF($B$28&gt;D28, $B$28-D28, "")</f>
        <v/>
      </c>
      <c r="E29" s="9" t="str">
        <f t="shared" si="13"/>
        <v/>
      </c>
      <c r="F29" s="9" t="str">
        <f t="shared" si="13"/>
        <v/>
      </c>
      <c r="G29" s="9" t="str">
        <f t="shared" si="13"/>
        <v/>
      </c>
    </row>
  </sheetData>
  <mergeCells count="15">
    <mergeCell ref="A26:A27"/>
    <mergeCell ref="A28:A29"/>
    <mergeCell ref="I2:L15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conditionalFormatting sqref="C2:G2">
    <cfRule type="expression" dxfId="55" priority="27">
      <formula>$B$2&lt;=C2</formula>
    </cfRule>
    <cfRule type="expression" dxfId="54" priority="28">
      <formula>$B2&gt;C2</formula>
    </cfRule>
  </conditionalFormatting>
  <conditionalFormatting sqref="C4:G4">
    <cfRule type="expression" dxfId="53" priority="13">
      <formula>$B4&gt;C4</formula>
    </cfRule>
    <cfRule type="expression" dxfId="52" priority="14">
      <formula>$B$4&lt;=C4</formula>
    </cfRule>
  </conditionalFormatting>
  <conditionalFormatting sqref="C6:G6">
    <cfRule type="expression" dxfId="51" priority="12">
      <formula>$B6&gt;C6</formula>
    </cfRule>
    <cfRule type="expression" dxfId="50" priority="26">
      <formula>$B$6&lt;=C6</formula>
    </cfRule>
  </conditionalFormatting>
  <conditionalFormatting sqref="C8:G8">
    <cfRule type="expression" dxfId="49" priority="11">
      <formula>$B8&gt;C8</formula>
    </cfRule>
    <cfRule type="expression" dxfId="48" priority="25">
      <formula>$B$8&lt;=C8</formula>
    </cfRule>
  </conditionalFormatting>
  <conditionalFormatting sqref="C10:G10">
    <cfRule type="expression" dxfId="47" priority="10">
      <formula>$B10&gt;C10</formula>
    </cfRule>
    <cfRule type="expression" dxfId="46" priority="24">
      <formula>$B$10&lt;=C10</formula>
    </cfRule>
  </conditionalFormatting>
  <conditionalFormatting sqref="C12:G12">
    <cfRule type="expression" dxfId="45" priority="9">
      <formula>$B12&gt;C12</formula>
    </cfRule>
    <cfRule type="expression" dxfId="44" priority="23">
      <formula>$B$12&lt;=C12</formula>
    </cfRule>
  </conditionalFormatting>
  <conditionalFormatting sqref="C14:G14">
    <cfRule type="expression" dxfId="43" priority="8">
      <formula>$B14&gt;C14</formula>
    </cfRule>
    <cfRule type="expression" dxfId="42" priority="22">
      <formula>$B$14&lt;=C14</formula>
    </cfRule>
  </conditionalFormatting>
  <conditionalFormatting sqref="C16:G16">
    <cfRule type="expression" dxfId="41" priority="7">
      <formula>$B16&gt;C16</formula>
    </cfRule>
    <cfRule type="expression" dxfId="40" priority="21">
      <formula>$B$16&lt;=C16</formula>
    </cfRule>
  </conditionalFormatting>
  <conditionalFormatting sqref="C18:G18">
    <cfRule type="expression" dxfId="39" priority="6">
      <formula>$B18&gt;C18</formula>
    </cfRule>
    <cfRule type="expression" dxfId="38" priority="20">
      <formula>$B$8&lt;=C18</formula>
    </cfRule>
  </conditionalFormatting>
  <conditionalFormatting sqref="C20:G20">
    <cfRule type="expression" dxfId="37" priority="5">
      <formula>$B20&gt;C20</formula>
    </cfRule>
    <cfRule type="expression" dxfId="36" priority="19">
      <formula>$B$20&lt;=C20</formula>
    </cfRule>
  </conditionalFormatting>
  <conditionalFormatting sqref="C22:G22">
    <cfRule type="expression" dxfId="35" priority="4">
      <formula>$B22&gt;C22</formula>
    </cfRule>
    <cfRule type="expression" dxfId="34" priority="18">
      <formula>$B$22&lt;=C22</formula>
    </cfRule>
  </conditionalFormatting>
  <conditionalFormatting sqref="C24:G24">
    <cfRule type="expression" dxfId="33" priority="3">
      <formula>$B24&gt;C24</formula>
    </cfRule>
    <cfRule type="expression" dxfId="32" priority="17">
      <formula>$B$24&lt;=C24</formula>
    </cfRule>
  </conditionalFormatting>
  <conditionalFormatting sqref="C26:G26">
    <cfRule type="expression" dxfId="31" priority="2">
      <formula>$B26&gt;C26</formula>
    </cfRule>
    <cfRule type="expression" dxfId="30" priority="16">
      <formula>$B$26&lt;=C26</formula>
    </cfRule>
  </conditionalFormatting>
  <conditionalFormatting sqref="C28:G28">
    <cfRule type="expression" dxfId="29" priority="1">
      <formula>$B28&gt;C28</formula>
    </cfRule>
    <cfRule type="expression" dxfId="28" priority="15">
      <formula>$B$28&lt;=C28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00081-A2F6-AD47-A5F8-8573024F655F}">
  <sheetPr>
    <tabColor theme="5" tint="-0.499984740745262"/>
  </sheetPr>
  <dimension ref="A1:L29"/>
  <sheetViews>
    <sheetView zoomScale="78" workbookViewId="0">
      <selection activeCell="N7" sqref="N7"/>
    </sheetView>
  </sheetViews>
  <sheetFormatPr defaultColWidth="11" defaultRowHeight="15.75"/>
  <cols>
    <col min="1" max="1" width="31.75" bestFit="1" customWidth="1"/>
    <col min="2" max="2" width="18" customWidth="1"/>
    <col min="3" max="4" width="11.625" bestFit="1" customWidth="1"/>
    <col min="5" max="5" width="16.625" bestFit="1" customWidth="1"/>
    <col min="6" max="6" width="16" bestFit="1" customWidth="1"/>
    <col min="7" max="7" width="15.625" bestFit="1" customWidth="1"/>
  </cols>
  <sheetData>
    <row r="1" spans="1:12" ht="24" thickBot="1">
      <c r="A1" s="1" t="s">
        <v>0</v>
      </c>
      <c r="B1" s="1" t="s">
        <v>1</v>
      </c>
      <c r="C1" s="2" t="s">
        <v>2</v>
      </c>
      <c r="D1" s="2" t="s">
        <v>3</v>
      </c>
      <c r="E1" s="16" t="s">
        <v>4</v>
      </c>
      <c r="F1" s="17" t="s">
        <v>5</v>
      </c>
      <c r="G1" s="17" t="s">
        <v>6</v>
      </c>
    </row>
    <row r="2" spans="1:12" ht="21" thickBot="1">
      <c r="A2" s="29" t="s">
        <v>8</v>
      </c>
      <c r="B2" s="6"/>
      <c r="C2" s="7">
        <v>3.6331018518518521E-4</v>
      </c>
      <c r="D2" s="7">
        <v>3.3668981481481484E-4</v>
      </c>
      <c r="E2" s="7">
        <v>3.0555555555555555E-4</v>
      </c>
      <c r="F2" s="7">
        <v>3.0092592592592595E-4</v>
      </c>
      <c r="G2" s="7">
        <v>2.9398148148148144E-4</v>
      </c>
      <c r="I2" s="34"/>
      <c r="J2" s="34"/>
      <c r="K2" s="34"/>
      <c r="L2" s="34"/>
    </row>
    <row r="3" spans="1:12" ht="21" thickBot="1">
      <c r="A3" s="30"/>
      <c r="B3" s="8"/>
      <c r="C3" s="9" t="str">
        <f>IF($B$2&gt;C2,$B$2-C2,"")</f>
        <v/>
      </c>
      <c r="D3" s="9" t="str">
        <f t="shared" ref="D3:G3" si="0">IF($B$2&gt;D2,$B$2-D2,"")</f>
        <v/>
      </c>
      <c r="E3" s="9" t="str">
        <f t="shared" si="0"/>
        <v/>
      </c>
      <c r="F3" s="9" t="str">
        <f t="shared" si="0"/>
        <v/>
      </c>
      <c r="G3" s="9" t="str">
        <f t="shared" si="0"/>
        <v/>
      </c>
      <c r="I3" s="34"/>
      <c r="J3" s="34"/>
      <c r="K3" s="34"/>
      <c r="L3" s="34"/>
    </row>
    <row r="4" spans="1:12" ht="21" thickBot="1">
      <c r="A4" s="29" t="s">
        <v>9</v>
      </c>
      <c r="B4" s="6"/>
      <c r="C4" s="7">
        <v>7.8923611111111121E-4</v>
      </c>
      <c r="D4" s="7">
        <v>7.3252314814814805E-4</v>
      </c>
      <c r="E4" s="7">
        <v>6.6666666666666664E-4</v>
      </c>
      <c r="F4" s="7">
        <v>6.5162037037037022E-4</v>
      </c>
      <c r="G4" s="7">
        <v>6.3310185185185192E-4</v>
      </c>
      <c r="I4" s="34"/>
      <c r="J4" s="34"/>
      <c r="K4" s="34"/>
      <c r="L4" s="34"/>
    </row>
    <row r="5" spans="1:12" ht="21" thickBot="1">
      <c r="A5" s="30"/>
      <c r="B5" s="8"/>
      <c r="C5" s="9" t="str">
        <f>IF($B4&gt;C4,$B$4-C4,"")</f>
        <v/>
      </c>
      <c r="D5" s="9" t="str">
        <f t="shared" ref="D5:G5" si="1">IF($B4&gt;D4,$B$4-D4,"")</f>
        <v/>
      </c>
      <c r="E5" s="9" t="str">
        <f t="shared" si="1"/>
        <v/>
      </c>
      <c r="F5" s="9" t="str">
        <f t="shared" si="1"/>
        <v/>
      </c>
      <c r="G5" s="9" t="str">
        <f t="shared" si="1"/>
        <v/>
      </c>
      <c r="I5" s="34"/>
      <c r="J5" s="34"/>
      <c r="K5" s="34"/>
      <c r="L5" s="34"/>
    </row>
    <row r="6" spans="1:12" ht="21" thickBot="1">
      <c r="A6" s="29" t="s">
        <v>10</v>
      </c>
      <c r="B6" s="10"/>
      <c r="C6" s="7">
        <v>1.7186342592592592E-3</v>
      </c>
      <c r="D6" s="7">
        <v>1.5959490740740743E-3</v>
      </c>
      <c r="E6" s="7">
        <v>1.4618055555555556E-3</v>
      </c>
      <c r="F6" s="7">
        <v>1.4328703703703706E-3</v>
      </c>
      <c r="G6" s="7">
        <v>1.3958333333333331E-3</v>
      </c>
      <c r="I6" s="34"/>
      <c r="J6" s="34"/>
      <c r="K6" s="34"/>
      <c r="L6" s="34"/>
    </row>
    <row r="7" spans="1:12" ht="21" thickBot="1">
      <c r="A7" s="30"/>
      <c r="B7" s="8"/>
      <c r="C7" s="11" t="str">
        <f>IF($B$6&gt;C6, $B$6-C6, "")</f>
        <v/>
      </c>
      <c r="D7" s="11" t="str">
        <f t="shared" ref="D7:G7" si="2">IF($B$6&gt;D6, $B$6-D6, "")</f>
        <v/>
      </c>
      <c r="E7" s="11" t="str">
        <f t="shared" si="2"/>
        <v/>
      </c>
      <c r="F7" s="11" t="str">
        <f t="shared" si="2"/>
        <v/>
      </c>
      <c r="G7" s="11" t="str">
        <f t="shared" si="2"/>
        <v/>
      </c>
      <c r="I7" s="34"/>
      <c r="J7" s="34"/>
      <c r="K7" s="34"/>
      <c r="L7" s="34"/>
    </row>
    <row r="8" spans="1:12" ht="21" thickBot="1">
      <c r="A8" s="29" t="s">
        <v>11</v>
      </c>
      <c r="B8" s="6"/>
      <c r="C8" s="7">
        <v>4.5797453703703703E-3</v>
      </c>
      <c r="D8" s="7">
        <v>4.252199074074074E-3</v>
      </c>
      <c r="E8" s="7">
        <v>3.9537037037037032E-3</v>
      </c>
      <c r="F8" s="7">
        <v>3.9039351851851852E-3</v>
      </c>
      <c r="G8" s="7">
        <v>3.8090277777777779E-3</v>
      </c>
      <c r="I8" s="34"/>
      <c r="J8" s="34"/>
      <c r="K8" s="34"/>
      <c r="L8" s="34"/>
    </row>
    <row r="9" spans="1:12" ht="21" thickBot="1">
      <c r="A9" s="30"/>
      <c r="B9" s="8"/>
      <c r="C9" s="9" t="str">
        <f>IF($B$8&gt;C8, $B$8-C8, "")</f>
        <v/>
      </c>
      <c r="D9" s="9" t="str">
        <f t="shared" ref="D9:G9" si="3">IF($B$8&gt;D8, $B$8-D8, "")</f>
        <v/>
      </c>
      <c r="E9" s="9" t="str">
        <f t="shared" si="3"/>
        <v/>
      </c>
      <c r="F9" s="9" t="str">
        <f t="shared" si="3"/>
        <v/>
      </c>
      <c r="G9" s="9" t="str">
        <f t="shared" si="3"/>
        <v/>
      </c>
      <c r="I9" s="34"/>
      <c r="J9" s="34"/>
      <c r="K9" s="34"/>
      <c r="L9" s="34"/>
    </row>
    <row r="10" spans="1:12" ht="21" thickBot="1">
      <c r="A10" s="29" t="s">
        <v>13</v>
      </c>
      <c r="B10" s="6"/>
      <c r="C10" s="7">
        <v>9.5623842592592583E-3</v>
      </c>
      <c r="D10" s="7">
        <v>8.8795138888888899E-3</v>
      </c>
      <c r="E10" s="7">
        <v>8.3159722222222229E-3</v>
      </c>
      <c r="F10" s="7">
        <v>8.2951388888888884E-3</v>
      </c>
      <c r="G10" s="7">
        <v>8.3298611111111108E-3</v>
      </c>
      <c r="I10" s="34"/>
      <c r="J10" s="34"/>
      <c r="K10" s="34"/>
      <c r="L10" s="34"/>
    </row>
    <row r="11" spans="1:12" ht="21" thickBot="1">
      <c r="A11" s="30"/>
      <c r="B11" s="8"/>
      <c r="C11" s="9" t="str">
        <f>IF($B$10&gt;C10, $B$10-C10, "")</f>
        <v/>
      </c>
      <c r="D11" s="9" t="str">
        <f t="shared" ref="D11:G11" si="4">IF($B$10&gt;D10, $B$10-D10, "")</f>
        <v/>
      </c>
      <c r="E11" s="9" t="str">
        <f t="shared" si="4"/>
        <v/>
      </c>
      <c r="F11" s="9" t="str">
        <f t="shared" si="4"/>
        <v/>
      </c>
      <c r="G11" s="9" t="str">
        <f t="shared" si="4"/>
        <v/>
      </c>
      <c r="I11" s="34"/>
      <c r="J11" s="34"/>
      <c r="K11" s="34"/>
      <c r="L11" s="34"/>
    </row>
    <row r="12" spans="1:12" ht="21" thickBot="1">
      <c r="A12" s="29" t="s">
        <v>14</v>
      </c>
      <c r="B12" s="6"/>
      <c r="C12" s="7">
        <v>1.5839004629629626E-2</v>
      </c>
      <c r="D12" s="7">
        <v>1.4707060185185186E-2</v>
      </c>
      <c r="E12" s="7">
        <v>1.3827546296296296E-2</v>
      </c>
      <c r="F12" s="7">
        <v>1.4136574074074072E-2</v>
      </c>
      <c r="G12" s="7">
        <v>1.3855324074074075E-2</v>
      </c>
      <c r="I12" s="34"/>
      <c r="J12" s="34"/>
      <c r="K12" s="34"/>
      <c r="L12" s="34"/>
    </row>
    <row r="13" spans="1:12" ht="21" thickBot="1">
      <c r="A13" s="30"/>
      <c r="B13" s="8"/>
      <c r="C13" s="9" t="str">
        <f>IF($B$12&gt;C12, $B$12-C12, "")</f>
        <v/>
      </c>
      <c r="D13" s="9" t="str">
        <f t="shared" ref="D13:G13" si="5">IF($B$12&gt;D12, $B$12-D12, "")</f>
        <v/>
      </c>
      <c r="E13" s="9" t="str">
        <f t="shared" si="5"/>
        <v/>
      </c>
      <c r="F13" s="9" t="str">
        <f t="shared" si="5"/>
        <v/>
      </c>
      <c r="G13" s="9" t="str">
        <f t="shared" si="5"/>
        <v/>
      </c>
      <c r="I13" s="34"/>
      <c r="J13" s="34"/>
      <c r="K13" s="34"/>
      <c r="L13" s="34"/>
    </row>
    <row r="14" spans="1:12" ht="21" thickBot="1">
      <c r="A14" s="29" t="s">
        <v>16</v>
      </c>
      <c r="B14" s="6"/>
      <c r="C14" s="7">
        <v>8.5289351851851845E-4</v>
      </c>
      <c r="D14" s="7">
        <v>7.9270833333333331E-4</v>
      </c>
      <c r="E14" s="7">
        <v>7.6157407407407413E-4</v>
      </c>
      <c r="F14" s="7">
        <v>7.6388888888888893E-4</v>
      </c>
      <c r="G14" s="7">
        <v>7.407407407407407E-4</v>
      </c>
      <c r="I14" s="34"/>
      <c r="J14" s="34"/>
      <c r="K14" s="34"/>
      <c r="L14" s="34"/>
    </row>
    <row r="15" spans="1:12" ht="21" thickBot="1">
      <c r="A15" s="30"/>
      <c r="B15" s="8"/>
      <c r="C15" s="9" t="str">
        <f>IF($B$14&gt;C14, $B$14-C14, "")</f>
        <v/>
      </c>
      <c r="D15" s="9" t="str">
        <f t="shared" ref="D15:G15" si="6">IF($B$14&gt;D14, $B$14-D14, "")</f>
        <v/>
      </c>
      <c r="E15" s="9" t="str">
        <f t="shared" si="6"/>
        <v/>
      </c>
      <c r="F15" s="9" t="str">
        <f t="shared" si="6"/>
        <v/>
      </c>
      <c r="G15" s="9" t="str">
        <f t="shared" si="6"/>
        <v/>
      </c>
    </row>
    <row r="16" spans="1:12" ht="21" thickBot="1">
      <c r="A16" s="29" t="s">
        <v>26</v>
      </c>
      <c r="B16" s="6"/>
      <c r="C16" s="7">
        <v>1.8494212962962963E-3</v>
      </c>
      <c r="D16" s="7">
        <v>1.717476851851852E-3</v>
      </c>
      <c r="E16" s="7">
        <v>1.7245370370370372E-3</v>
      </c>
      <c r="F16" s="7">
        <v>1.689814814814815E-3</v>
      </c>
      <c r="G16" s="7">
        <v>1.6608796296296296E-3</v>
      </c>
    </row>
    <row r="17" spans="1:7" ht="21" thickBot="1">
      <c r="A17" s="30"/>
      <c r="B17" s="8"/>
      <c r="C17" s="9" t="str">
        <f>IF($B$16&gt;C16, $B$16-C16, "")</f>
        <v/>
      </c>
      <c r="D17" s="9" t="str">
        <f t="shared" ref="D17:G17" si="7">IF($B$16&gt;D16, $B$16-D16, "")</f>
        <v/>
      </c>
      <c r="E17" s="9" t="str">
        <f t="shared" si="7"/>
        <v/>
      </c>
      <c r="F17" s="9" t="str">
        <f t="shared" si="7"/>
        <v/>
      </c>
      <c r="G17" s="9" t="str">
        <f t="shared" si="7"/>
        <v/>
      </c>
    </row>
    <row r="18" spans="1:7" ht="21" thickBot="1">
      <c r="A18" s="29" t="s">
        <v>18</v>
      </c>
      <c r="B18" s="6"/>
      <c r="C18" s="7">
        <v>9.8252314814814817E-4</v>
      </c>
      <c r="D18" s="7">
        <v>9.119212962962962E-4</v>
      </c>
      <c r="E18" s="7">
        <v>8.8657407407407402E-4</v>
      </c>
      <c r="F18" s="7">
        <v>8.6689814814814822E-4</v>
      </c>
      <c r="G18" s="7">
        <v>8.5300925925925919E-4</v>
      </c>
    </row>
    <row r="19" spans="1:7" ht="21" thickBot="1">
      <c r="A19" s="30"/>
      <c r="B19" s="8"/>
      <c r="C19" s="9" t="str">
        <f>IF($B$18&gt;C18, $B$18-C18, "")</f>
        <v/>
      </c>
      <c r="D19" s="9" t="str">
        <f t="shared" ref="D19:G19" si="8">IF($B$18&gt;D18, $B$18-D18, "")</f>
        <v/>
      </c>
      <c r="E19" s="9" t="str">
        <f t="shared" si="8"/>
        <v/>
      </c>
      <c r="F19" s="9" t="str">
        <f t="shared" si="8"/>
        <v/>
      </c>
      <c r="G19" s="9" t="str">
        <f t="shared" si="8"/>
        <v/>
      </c>
    </row>
    <row r="20" spans="1:7" ht="21" thickBot="1">
      <c r="A20" s="29" t="s">
        <v>27</v>
      </c>
      <c r="B20" s="6"/>
      <c r="C20" s="7">
        <v>2.1271990740740739E-3</v>
      </c>
      <c r="D20" s="7">
        <v>1.9755787037037038E-3</v>
      </c>
      <c r="E20" s="7">
        <v>1.943287037037037E-3</v>
      </c>
      <c r="F20" s="7">
        <v>1.9444444444444442E-3</v>
      </c>
      <c r="G20" s="7">
        <v>1.8680555555555553E-3</v>
      </c>
    </row>
    <row r="21" spans="1:7" ht="21" thickBot="1">
      <c r="A21" s="30"/>
      <c r="B21" s="8"/>
      <c r="C21" s="9" t="str">
        <f>IF($B$20&gt;C20, $B$20-C20, "")</f>
        <v/>
      </c>
      <c r="D21" s="9" t="str">
        <f t="shared" ref="D21:G21" si="9">IF($B$20&gt;D20, $B$20-D20, "")</f>
        <v/>
      </c>
      <c r="E21" s="9" t="str">
        <f t="shared" si="9"/>
        <v/>
      </c>
      <c r="F21" s="9" t="str">
        <f t="shared" si="9"/>
        <v/>
      </c>
      <c r="G21" s="9" t="str">
        <f t="shared" si="9"/>
        <v/>
      </c>
    </row>
    <row r="22" spans="1:7" ht="21" thickBot="1">
      <c r="A22" s="29" t="s">
        <v>20</v>
      </c>
      <c r="B22" s="6"/>
      <c r="C22" s="7">
        <v>8.5173611111111116E-4</v>
      </c>
      <c r="D22" s="7">
        <v>7.9039351851851851E-4</v>
      </c>
      <c r="E22" s="7">
        <v>7.4537037037037031E-4</v>
      </c>
      <c r="F22" s="7">
        <v>7.4189814814814821E-4</v>
      </c>
      <c r="G22" s="7">
        <v>7.0833333333333338E-4</v>
      </c>
    </row>
    <row r="23" spans="1:7" ht="21" thickBot="1">
      <c r="A23" s="30"/>
      <c r="B23" s="8"/>
      <c r="C23" s="9" t="str">
        <f>IF($B$22&gt;C22, $B$22-C22, "")</f>
        <v/>
      </c>
      <c r="D23" s="9" t="str">
        <f t="shared" ref="D23:G23" si="10">IF($B$22&gt;D22, $B$22-D22, "")</f>
        <v/>
      </c>
      <c r="E23" s="9" t="str">
        <f t="shared" si="10"/>
        <v/>
      </c>
      <c r="F23" s="9" t="str">
        <f t="shared" si="10"/>
        <v/>
      </c>
      <c r="G23" s="9" t="str">
        <f t="shared" si="10"/>
        <v/>
      </c>
    </row>
    <row r="24" spans="1:7" ht="21" thickBot="1">
      <c r="A24" s="29" t="s">
        <v>28</v>
      </c>
      <c r="B24" s="6"/>
      <c r="C24" s="7">
        <v>1.8922453703703703E-3</v>
      </c>
      <c r="D24" s="7">
        <v>1.757986111111111E-3</v>
      </c>
      <c r="E24" s="7">
        <v>1.8344907407407407E-3</v>
      </c>
      <c r="F24" s="7">
        <v>1.767361111111111E-3</v>
      </c>
      <c r="G24" s="7">
        <v>1.7002314814814814E-3</v>
      </c>
    </row>
    <row r="25" spans="1:7" ht="21" thickBot="1">
      <c r="A25" s="30"/>
      <c r="B25" s="8"/>
      <c r="C25" s="9" t="str">
        <f>IF($B$24&gt;C24, $B$24-C24, "")</f>
        <v/>
      </c>
      <c r="D25" s="9" t="str">
        <f t="shared" ref="D25:G25" si="11">IF($B$24&gt;D24, $B$24-D24, "")</f>
        <v/>
      </c>
      <c r="E25" s="9" t="str">
        <f t="shared" si="11"/>
        <v/>
      </c>
      <c r="F25" s="9" t="str">
        <f t="shared" si="11"/>
        <v/>
      </c>
      <c r="G25" s="9" t="str">
        <f t="shared" si="11"/>
        <v/>
      </c>
    </row>
    <row r="26" spans="1:7" ht="21" thickBot="1">
      <c r="A26" s="29" t="s">
        <v>22</v>
      </c>
      <c r="B26" s="6"/>
      <c r="C26" s="7">
        <v>1.9026620370370369E-3</v>
      </c>
      <c r="D26" s="7">
        <v>1.7672453703703702E-3</v>
      </c>
      <c r="E26" s="7">
        <v>1.6458333333333333E-3</v>
      </c>
      <c r="F26" s="7">
        <v>1.6238425925925925E-3</v>
      </c>
      <c r="G26" s="7">
        <v>1.5914351851851851E-3</v>
      </c>
    </row>
    <row r="27" spans="1:7" ht="21" thickBot="1">
      <c r="A27" s="30"/>
      <c r="B27" s="8"/>
      <c r="C27" s="9" t="str">
        <f>IF($B$26&gt;C26, $B$26-C26, "")</f>
        <v/>
      </c>
      <c r="D27" s="9" t="str">
        <f t="shared" ref="D27:G27" si="12">IF($B$26&gt;D26, $B$26-D26, "")</f>
        <v/>
      </c>
      <c r="E27" s="9" t="str">
        <f t="shared" si="12"/>
        <v/>
      </c>
      <c r="F27" s="9" t="str">
        <f t="shared" si="12"/>
        <v/>
      </c>
      <c r="G27" s="9" t="str">
        <f t="shared" si="12"/>
        <v/>
      </c>
    </row>
    <row r="28" spans="1:7" ht="21" thickBot="1">
      <c r="A28" s="29" t="s">
        <v>29</v>
      </c>
      <c r="B28" s="13"/>
      <c r="C28" s="7">
        <v>4.0646990740740739E-3</v>
      </c>
      <c r="D28" s="7">
        <v>3.7741898148148153E-3</v>
      </c>
      <c r="E28" s="7">
        <v>3.630787037037037E-3</v>
      </c>
      <c r="F28" s="7">
        <v>3.6539351851851854E-3</v>
      </c>
      <c r="G28" s="7">
        <v>3.5567129629629633E-3</v>
      </c>
    </row>
    <row r="29" spans="1:7" ht="21" thickBot="1">
      <c r="A29" s="30"/>
      <c r="B29" s="14"/>
      <c r="C29" s="9" t="str">
        <f>IF($B$28&gt;C28, $B$28-C28, "")</f>
        <v/>
      </c>
      <c r="D29" s="9" t="str">
        <f t="shared" ref="D29:G29" si="13">IF($B$28&gt;D28, $B$28-D28, "")</f>
        <v/>
      </c>
      <c r="E29" s="9" t="str">
        <f t="shared" si="13"/>
        <v/>
      </c>
      <c r="F29" s="9" t="str">
        <f t="shared" si="13"/>
        <v/>
      </c>
      <c r="G29" s="9" t="str">
        <f t="shared" si="13"/>
        <v/>
      </c>
    </row>
  </sheetData>
  <mergeCells count="15">
    <mergeCell ref="A26:A27"/>
    <mergeCell ref="A28:A29"/>
    <mergeCell ref="I2:L14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conditionalFormatting sqref="C2:G2">
    <cfRule type="expression" dxfId="27" priority="27">
      <formula>$B$2&lt;=C2</formula>
    </cfRule>
    <cfRule type="expression" dxfId="26" priority="28">
      <formula>$B2&gt;C2</formula>
    </cfRule>
  </conditionalFormatting>
  <conditionalFormatting sqref="C4:G4">
    <cfRule type="expression" dxfId="25" priority="13">
      <formula>$B4&gt;C4</formula>
    </cfRule>
    <cfRule type="expression" dxfId="24" priority="14">
      <formula>$B$4&lt;=C4</formula>
    </cfRule>
  </conditionalFormatting>
  <conditionalFormatting sqref="C6:G6">
    <cfRule type="expression" dxfId="23" priority="12">
      <formula>$B6&gt;C6</formula>
    </cfRule>
    <cfRule type="expression" dxfId="22" priority="26">
      <formula>$B$6&lt;=C6</formula>
    </cfRule>
  </conditionalFormatting>
  <conditionalFormatting sqref="C8:G8">
    <cfRule type="expression" dxfId="21" priority="11">
      <formula>$B8&gt;C8</formula>
    </cfRule>
    <cfRule type="expression" dxfId="20" priority="25">
      <formula>$B$8&lt;=C8</formula>
    </cfRule>
  </conditionalFormatting>
  <conditionalFormatting sqref="C10:G10">
    <cfRule type="expression" dxfId="19" priority="10">
      <formula>$B10&gt;C10</formula>
    </cfRule>
    <cfRule type="expression" dxfId="18" priority="24">
      <formula>$B$10&lt;=C10</formula>
    </cfRule>
  </conditionalFormatting>
  <conditionalFormatting sqref="C12:G12">
    <cfRule type="expression" dxfId="17" priority="9">
      <formula>$B12&gt;C12</formula>
    </cfRule>
    <cfRule type="expression" dxfId="16" priority="23">
      <formula>$B$12&lt;=C12</formula>
    </cfRule>
  </conditionalFormatting>
  <conditionalFormatting sqref="C14:G14">
    <cfRule type="expression" dxfId="15" priority="8">
      <formula>$B14&gt;C14</formula>
    </cfRule>
    <cfRule type="expression" dxfId="14" priority="22">
      <formula>$B$14&lt;=C14</formula>
    </cfRule>
  </conditionalFormatting>
  <conditionalFormatting sqref="C16:G16">
    <cfRule type="expression" dxfId="13" priority="7">
      <formula>$B16&gt;C16</formula>
    </cfRule>
    <cfRule type="expression" dxfId="12" priority="21">
      <formula>$B$16&lt;=C16</formula>
    </cfRule>
  </conditionalFormatting>
  <conditionalFormatting sqref="C18:G18">
    <cfRule type="expression" dxfId="11" priority="6">
      <formula>$B18&gt;C18</formula>
    </cfRule>
    <cfRule type="expression" dxfId="10" priority="20">
      <formula>$B$8&lt;=C18</formula>
    </cfRule>
  </conditionalFormatting>
  <conditionalFormatting sqref="C20:G20">
    <cfRule type="expression" dxfId="9" priority="5">
      <formula>$B20&gt;C20</formula>
    </cfRule>
    <cfRule type="expression" dxfId="8" priority="19">
      <formula>$B$20&lt;=C20</formula>
    </cfRule>
  </conditionalFormatting>
  <conditionalFormatting sqref="C22:G22">
    <cfRule type="expression" dxfId="7" priority="4">
      <formula>$B22&gt;C22</formula>
    </cfRule>
    <cfRule type="expression" dxfId="6" priority="18">
      <formula>$B$22&lt;=C22</formula>
    </cfRule>
  </conditionalFormatting>
  <conditionalFormatting sqref="C24:G24">
    <cfRule type="expression" dxfId="5" priority="3">
      <formula>$B24&gt;C24</formula>
    </cfRule>
    <cfRule type="expression" dxfId="4" priority="17">
      <formula>$B$24&lt;=C24</formula>
    </cfRule>
  </conditionalFormatting>
  <conditionalFormatting sqref="C26:G26">
    <cfRule type="expression" dxfId="3" priority="2">
      <formula>$B26&gt;C26</formula>
    </cfRule>
    <cfRule type="expression" dxfId="2" priority="16">
      <formula>$B$26&lt;=C26</formula>
    </cfRule>
  </conditionalFormatting>
  <conditionalFormatting sqref="C28:G28">
    <cfRule type="expression" dxfId="1" priority="1">
      <formula>$B28&gt;C28</formula>
    </cfRule>
    <cfRule type="expression" dxfId="0" priority="15">
      <formula>$B$28&lt;=C28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7-10 Girls</vt:lpstr>
      <vt:lpstr>11-12 Girls</vt:lpstr>
      <vt:lpstr>13-14 Girls</vt:lpstr>
      <vt:lpstr>15-16 Girls</vt:lpstr>
      <vt:lpstr>17-18 Girls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Lambert</dc:creator>
  <cp:lastModifiedBy>Cat Mosley</cp:lastModifiedBy>
  <dcterms:created xsi:type="dcterms:W3CDTF">2024-09-28T21:05:11Z</dcterms:created>
  <dcterms:modified xsi:type="dcterms:W3CDTF">2024-10-01T02:58:59Z</dcterms:modified>
</cp:coreProperties>
</file>