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tmo\OneDrive\Desktop\"/>
    </mc:Choice>
  </mc:AlternateContent>
  <xr:revisionPtr revIDLastSave="0" documentId="13_ncr:1_{BD3D6FCA-26CE-4B41-A072-DEFBFD8CAF0A}" xr6:coauthVersionLast="47" xr6:coauthVersionMax="47" xr10:uidLastSave="{00000000-0000-0000-0000-000000000000}"/>
  <bookViews>
    <workbookView xWindow="-120" yWindow="-120" windowWidth="20730" windowHeight="11040" xr2:uid="{21C2AD88-EF9C-C145-833E-8B9FF488E649}"/>
  </bookViews>
  <sheets>
    <sheet name="Sr Women" sheetId="2" r:id="rId1"/>
    <sheet name="Sr Men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0" i="1" l="1"/>
  <c r="L30" i="1"/>
  <c r="K30" i="1"/>
  <c r="J30" i="1"/>
  <c r="I30" i="1"/>
  <c r="H30" i="1"/>
  <c r="G30" i="1"/>
  <c r="F30" i="1"/>
  <c r="E30" i="1"/>
  <c r="D30" i="1"/>
  <c r="C30" i="1"/>
  <c r="M28" i="1"/>
  <c r="L28" i="1"/>
  <c r="K28" i="1"/>
  <c r="J28" i="1"/>
  <c r="I28" i="1"/>
  <c r="H28" i="1"/>
  <c r="G28" i="1"/>
  <c r="F28" i="1"/>
  <c r="E28" i="1"/>
  <c r="D28" i="1"/>
  <c r="C28" i="1"/>
  <c r="M26" i="1"/>
  <c r="L26" i="1"/>
  <c r="K26" i="1"/>
  <c r="J26" i="1"/>
  <c r="I26" i="1"/>
  <c r="H26" i="1"/>
  <c r="G26" i="1"/>
  <c r="F26" i="1"/>
  <c r="E26" i="1"/>
  <c r="D26" i="1"/>
  <c r="C26" i="1"/>
  <c r="M24" i="1"/>
  <c r="L24" i="1"/>
  <c r="K24" i="1"/>
  <c r="J24" i="1"/>
  <c r="I24" i="1"/>
  <c r="H24" i="1"/>
  <c r="G24" i="1"/>
  <c r="F24" i="1"/>
  <c r="E24" i="1"/>
  <c r="D24" i="1"/>
  <c r="C24" i="1"/>
  <c r="M22" i="1"/>
  <c r="L22" i="1"/>
  <c r="K22" i="1"/>
  <c r="J22" i="1"/>
  <c r="I22" i="1"/>
  <c r="H22" i="1"/>
  <c r="G22" i="1"/>
  <c r="F22" i="1"/>
  <c r="E22" i="1"/>
  <c r="D22" i="1"/>
  <c r="C22" i="1"/>
  <c r="M20" i="1"/>
  <c r="L20" i="1"/>
  <c r="K20" i="1"/>
  <c r="J20" i="1"/>
  <c r="I20" i="1"/>
  <c r="H20" i="1"/>
  <c r="G20" i="1"/>
  <c r="F20" i="1"/>
  <c r="E20" i="1"/>
  <c r="D20" i="1"/>
  <c r="C20" i="1"/>
  <c r="M18" i="1"/>
  <c r="L18" i="1"/>
  <c r="K18" i="1"/>
  <c r="J18" i="1"/>
  <c r="I18" i="1"/>
  <c r="H18" i="1"/>
  <c r="G18" i="1"/>
  <c r="F18" i="1"/>
  <c r="E18" i="1"/>
  <c r="D18" i="1"/>
  <c r="C18" i="1"/>
  <c r="M16" i="1"/>
  <c r="L16" i="1"/>
  <c r="K16" i="1"/>
  <c r="J16" i="1"/>
  <c r="I16" i="1"/>
  <c r="H16" i="1"/>
  <c r="G16" i="1"/>
  <c r="F16" i="1"/>
  <c r="E16" i="1"/>
  <c r="D16" i="1"/>
  <c r="C16" i="1"/>
  <c r="M14" i="1"/>
  <c r="L14" i="1"/>
  <c r="K14" i="1"/>
  <c r="J14" i="1"/>
  <c r="I14" i="1"/>
  <c r="H14" i="1"/>
  <c r="G14" i="1"/>
  <c r="F14" i="1"/>
  <c r="E14" i="1"/>
  <c r="D14" i="1"/>
  <c r="C14" i="1"/>
  <c r="M12" i="1"/>
  <c r="L12" i="1"/>
  <c r="K12" i="1"/>
  <c r="J12" i="1"/>
  <c r="I12" i="1"/>
  <c r="H12" i="1"/>
  <c r="G12" i="1"/>
  <c r="F12" i="1"/>
  <c r="E12" i="1"/>
  <c r="D12" i="1"/>
  <c r="C12" i="1"/>
  <c r="M10" i="1"/>
  <c r="L10" i="1"/>
  <c r="K10" i="1"/>
  <c r="J10" i="1"/>
  <c r="I10" i="1"/>
  <c r="H10" i="1"/>
  <c r="G10" i="1"/>
  <c r="F10" i="1"/>
  <c r="E10" i="1"/>
  <c r="D10" i="1"/>
  <c r="C10" i="1"/>
  <c r="M8" i="1"/>
  <c r="L8" i="1"/>
  <c r="K8" i="1"/>
  <c r="J8" i="1"/>
  <c r="I8" i="1"/>
  <c r="H8" i="1"/>
  <c r="G8" i="1"/>
  <c r="F8" i="1"/>
  <c r="E8" i="1"/>
  <c r="D8" i="1"/>
  <c r="C8" i="1"/>
  <c r="M6" i="1"/>
  <c r="L6" i="1"/>
  <c r="K6" i="1"/>
  <c r="J6" i="1"/>
  <c r="I6" i="1"/>
  <c r="H6" i="1"/>
  <c r="G6" i="1"/>
  <c r="F6" i="1"/>
  <c r="E6" i="1"/>
  <c r="D6" i="1"/>
  <c r="C6" i="1"/>
  <c r="M4" i="1"/>
  <c r="L4" i="1"/>
  <c r="K4" i="1"/>
  <c r="J4" i="1"/>
  <c r="I4" i="1"/>
  <c r="H4" i="1"/>
  <c r="G4" i="1"/>
  <c r="F4" i="1"/>
  <c r="E4" i="1"/>
  <c r="D4" i="1"/>
  <c r="C4" i="1"/>
</calcChain>
</file>

<file path=xl/sharedStrings.xml><?xml version="1.0" encoding="utf-8"?>
<sst xmlns="http://schemas.openxmlformats.org/spreadsheetml/2006/main" count="54" uniqueCount="27">
  <si>
    <t>Short Course Yards</t>
  </si>
  <si>
    <t>Time</t>
  </si>
  <si>
    <t>2024 WAG</t>
  </si>
  <si>
    <t>2025 SAG</t>
  </si>
  <si>
    <t>2025 JAG</t>
  </si>
  <si>
    <t>KP Bonus</t>
  </si>
  <si>
    <t>Kevin Perry</t>
  </si>
  <si>
    <t>SCS Sr Dev</t>
  </si>
  <si>
    <t>Sectional Bonus</t>
  </si>
  <si>
    <t>Sectional</t>
  </si>
  <si>
    <t>Winter J Nat Bonus</t>
  </si>
  <si>
    <t>Winter J Nat/USO 18U Bonus</t>
  </si>
  <si>
    <t>US Open</t>
  </si>
  <si>
    <t>50 SCY Free</t>
  </si>
  <si>
    <t>100 SCY Free</t>
  </si>
  <si>
    <t>200 SCY Free</t>
  </si>
  <si>
    <t>500 SCY Free</t>
  </si>
  <si>
    <t>1000 SCY Free</t>
  </si>
  <si>
    <t>1650 SCY Free</t>
  </si>
  <si>
    <t>100 SCY Back</t>
  </si>
  <si>
    <t>200 SCY Back</t>
  </si>
  <si>
    <t>100 SCY Breast</t>
  </si>
  <si>
    <t>200 SCY Breast</t>
  </si>
  <si>
    <t>100 SCY Fly</t>
  </si>
  <si>
    <t>200 SCY Fly</t>
  </si>
  <si>
    <t>200 SCY Ind Medley</t>
  </si>
  <si>
    <t>400 SCY Ind Medley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</si>
</sst>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:ss.00"/>
  </numFmts>
  <fonts count="8">
    <font>
      <sz val="12"/>
      <color theme="1"/>
      <name val="Calibri"/>
      <family val="2"/>
      <scheme val="minor"/>
    </font>
    <font>
      <b/>
      <sz val="18"/>
      <color theme="1"/>
      <name val="DIN Condensed Bold"/>
    </font>
    <font>
      <sz val="18"/>
      <color theme="1"/>
      <name val="DIN Condensed Bold"/>
    </font>
    <font>
      <sz val="16"/>
      <color theme="1"/>
      <name val="DIN Condensed Bold"/>
    </font>
    <font>
      <sz val="16"/>
      <color rgb="FF006100"/>
      <name val="DIN Condensed Bold"/>
    </font>
    <font>
      <b/>
      <sz val="18"/>
      <color rgb="FF000000"/>
      <name val="DIN Condensed Bold"/>
    </font>
    <font>
      <sz val="18"/>
      <color rgb="FF000000"/>
      <name val="DIN Condensed Bold"/>
    </font>
    <font>
      <sz val="16"/>
      <color rgb="FF000000"/>
      <name val="DIN Condensed Bold"/>
    </font>
  </fonts>
  <fills count="5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rgb="FFC6EFCE"/>
        <bgColor rgb="FF000000"/>
      </patternFill>
    </fill>
    <fill>
      <patternFill patternType="solid">
        <fgColor rgb="FF808080"/>
        <bgColor rgb="FF000000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164" fontId="2" fillId="0" borderId="1" xfId="0" applyNumberFormat="1" applyFont="1" applyBorder="1" applyAlignment="1">
      <alignment horizontal="center" vertical="center"/>
    </xf>
    <xf numFmtId="164" fontId="3" fillId="0" borderId="3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164" fontId="3" fillId="2" borderId="6" xfId="0" applyNumberFormat="1" applyFont="1" applyFill="1" applyBorder="1" applyAlignment="1">
      <alignment horizontal="center" vertical="center"/>
    </xf>
    <xf numFmtId="164" fontId="3" fillId="0" borderId="6" xfId="0" applyNumberFormat="1" applyFont="1" applyBorder="1" applyAlignment="1">
      <alignment horizontal="center" vertical="center"/>
    </xf>
    <xf numFmtId="164" fontId="3" fillId="2" borderId="3" xfId="0" applyNumberFormat="1" applyFont="1" applyFill="1" applyBorder="1" applyAlignment="1">
      <alignment horizontal="center" vertical="center"/>
    </xf>
    <xf numFmtId="164" fontId="7" fillId="0" borderId="6" xfId="0" applyNumberFormat="1" applyFont="1" applyBorder="1" applyAlignment="1">
      <alignment horizontal="center" vertical="center"/>
    </xf>
    <xf numFmtId="164" fontId="4" fillId="3" borderId="2" xfId="0" applyNumberFormat="1" applyFont="1" applyFill="1" applyBorder="1" applyAlignment="1">
      <alignment horizontal="center" vertical="center"/>
    </xf>
    <xf numFmtId="164" fontId="4" fillId="3" borderId="1" xfId="0" applyNumberFormat="1" applyFont="1" applyFill="1" applyBorder="1" applyAlignment="1">
      <alignment horizontal="center" vertical="center"/>
    </xf>
    <xf numFmtId="164" fontId="4" fillId="3" borderId="4" xfId="0" applyNumberFormat="1" applyFont="1" applyFill="1" applyBorder="1" applyAlignment="1">
      <alignment horizontal="center" vertical="center"/>
    </xf>
    <xf numFmtId="164" fontId="4" fillId="3" borderId="5" xfId="0" applyNumberFormat="1" applyFont="1" applyFill="1" applyBorder="1" applyAlignment="1">
      <alignment horizontal="center" vertical="center"/>
    </xf>
    <xf numFmtId="164" fontId="7" fillId="4" borderId="6" xfId="0" applyNumberFormat="1" applyFont="1" applyFill="1" applyBorder="1" applyAlignment="1">
      <alignment horizontal="center" vertical="center"/>
    </xf>
    <xf numFmtId="164" fontId="7" fillId="0" borderId="7" xfId="0" applyNumberFormat="1" applyFont="1" applyBorder="1" applyAlignment="1">
      <alignment horizontal="center" vertical="center"/>
    </xf>
    <xf numFmtId="164" fontId="7" fillId="0" borderId="9" xfId="0" applyNumberFormat="1" applyFont="1" applyBorder="1" applyAlignment="1">
      <alignment horizontal="center" vertical="center"/>
    </xf>
    <xf numFmtId="164" fontId="7" fillId="0" borderId="10" xfId="0" applyNumberFormat="1" applyFont="1" applyBorder="1" applyAlignment="1">
      <alignment horizontal="center" vertical="center"/>
    </xf>
    <xf numFmtId="164" fontId="7" fillId="0" borderId="8" xfId="0" applyNumberFormat="1" applyFont="1" applyBorder="1" applyAlignment="1">
      <alignment horizontal="center" vertical="center"/>
    </xf>
    <xf numFmtId="164" fontId="7" fillId="0" borderId="12" xfId="0" applyNumberFormat="1" applyFont="1" applyBorder="1" applyAlignment="1">
      <alignment horizontal="center" vertical="center"/>
    </xf>
    <xf numFmtId="164" fontId="7" fillId="0" borderId="11" xfId="0" applyNumberFormat="1" applyFont="1" applyBorder="1" applyAlignment="1">
      <alignment horizontal="center" vertical="center"/>
    </xf>
    <xf numFmtId="164" fontId="7" fillId="4" borderId="3" xfId="0" applyNumberFormat="1" applyFont="1" applyFill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/>
    </xf>
    <xf numFmtId="164" fontId="2" fillId="0" borderId="4" xfId="0" applyNumberFormat="1" applyFont="1" applyBorder="1" applyAlignment="1">
      <alignment horizontal="center" vertical="center"/>
    </xf>
    <xf numFmtId="164" fontId="2" fillId="0" borderId="5" xfId="0" applyNumberFormat="1" applyFont="1" applyBorder="1" applyAlignment="1">
      <alignment horizontal="center" vertical="center"/>
    </xf>
    <xf numFmtId="164" fontId="2" fillId="0" borderId="7" xfId="0" applyNumberFormat="1" applyFont="1" applyBorder="1" applyAlignment="1">
      <alignment horizontal="center" vertical="center"/>
    </xf>
    <xf numFmtId="164" fontId="2" fillId="0" borderId="8" xfId="0" applyNumberFormat="1" applyFont="1" applyBorder="1" applyAlignment="1">
      <alignment horizontal="center" vertical="center"/>
    </xf>
    <xf numFmtId="164" fontId="5" fillId="0" borderId="2" xfId="0" applyNumberFormat="1" applyFont="1" applyBorder="1" applyAlignment="1">
      <alignment horizontal="center" vertical="center"/>
    </xf>
    <xf numFmtId="164" fontId="5" fillId="0" borderId="7" xfId="0" applyNumberFormat="1" applyFont="1" applyBorder="1" applyAlignment="1">
      <alignment horizontal="center" vertical="center"/>
    </xf>
    <xf numFmtId="164" fontId="6" fillId="0" borderId="14" xfId="0" applyNumberFormat="1" applyFont="1" applyBorder="1" applyAlignment="1">
      <alignment horizontal="center" vertical="center"/>
    </xf>
    <xf numFmtId="164" fontId="6" fillId="0" borderId="13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6" fillId="0" borderId="2" xfId="0" applyNumberFormat="1" applyFont="1" applyBorder="1" applyAlignment="1">
      <alignment horizontal="center" vertical="center"/>
    </xf>
    <xf numFmtId="164" fontId="1" fillId="0" borderId="2" xfId="0" applyNumberFormat="1" applyFont="1" applyBorder="1" applyAlignment="1">
      <alignment horizontal="center" vertical="center"/>
    </xf>
    <xf numFmtId="164" fontId="1" fillId="0" borderId="7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64" fontId="2" fillId="0" borderId="6" xfId="0" applyNumberFormat="1" applyFont="1" applyBorder="1" applyAlignment="1">
      <alignment horizontal="center" vertical="center"/>
    </xf>
  </cellXfs>
  <cellStyles count="1">
    <cellStyle name="Normal" xfId="0" builtinId="0"/>
  </cellStyles>
  <dxfs count="15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1</xdr:row>
      <xdr:rowOff>33867</xdr:rowOff>
    </xdr:from>
    <xdr:to>
      <xdr:col>18</xdr:col>
      <xdr:colOff>16933</xdr:colOff>
      <xdr:row>15</xdr:row>
      <xdr:rowOff>33867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592D45EA-3AE1-8A00-965B-FF1BB4FAE271}"/>
            </a:ext>
          </a:extLst>
        </xdr:cNvPr>
        <xdr:cNvSpPr txBox="1"/>
      </xdr:nvSpPr>
      <xdr:spPr>
        <a:xfrm>
          <a:off x="15019867" y="33867"/>
          <a:ext cx="3335866" cy="45212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n-US" sz="1100">
            <a:latin typeface="DIN Condensed" pitchFamily="2" charset="0"/>
          </a:endParaRPr>
        </a:p>
        <a:p>
          <a:pPr algn="ctr"/>
          <a:endParaRPr lang="en-US" sz="1100" u="sng">
            <a:latin typeface="DIN Condensed" pitchFamily="2" charset="0"/>
          </a:endParaRPr>
        </a:p>
        <a:p>
          <a:pPr algn="ctr"/>
          <a:r>
            <a:rPr lang="en-US" sz="1800" u="sng">
              <a:latin typeface="DIN Condensed" pitchFamily="2" charset="0"/>
            </a:rPr>
            <a:t>How</a:t>
          </a:r>
          <a:r>
            <a:rPr lang="en-US" sz="1800" u="sng" baseline="0">
              <a:latin typeface="DIN Condensed" pitchFamily="2" charset="0"/>
            </a:rPr>
            <a:t> to Use:</a:t>
          </a:r>
        </a:p>
        <a:p>
          <a:pPr algn="ctr"/>
          <a:r>
            <a:rPr lang="en-US" sz="1800">
              <a:latin typeface="DIN Condensed" pitchFamily="2" charset="0"/>
            </a:rPr>
            <a:t>+Time</a:t>
          </a:r>
          <a:r>
            <a:rPr lang="en-US" sz="1800" baseline="0">
              <a:latin typeface="DIN Condensed" pitchFamily="2" charset="0"/>
            </a:rPr>
            <a:t> must be formatted in MM:ss.mm</a:t>
          </a:r>
        </a:p>
        <a:p>
          <a:pPr algn="ctr"/>
          <a:r>
            <a:rPr lang="en-US" sz="1800" baseline="0">
              <a:latin typeface="DIN Condensed" pitchFamily="2" charset="0"/>
            </a:rPr>
            <a:t>(A 50 free time would be entered as "00:30.00")</a:t>
          </a:r>
        </a:p>
        <a:p>
          <a:pPr algn="ctr"/>
          <a:endParaRPr lang="en-US" sz="1800" baseline="0">
            <a:latin typeface="DIN Condensed" pitchFamily="2" charset="0"/>
          </a:endParaRPr>
        </a:p>
        <a:p>
          <a:pPr algn="ctr"/>
          <a:r>
            <a:rPr lang="en-US" sz="1800">
              <a:latin typeface="DIN Condensed" pitchFamily="2" charset="0"/>
            </a:rPr>
            <a:t>+If a</a:t>
          </a:r>
          <a:r>
            <a:rPr lang="en-US" sz="1800" baseline="0">
              <a:latin typeface="DIN Condensed" pitchFamily="2" charset="0"/>
            </a:rPr>
            <a:t> "0" and ":" aren't entered for sub-minute times, it cannot calculate</a:t>
          </a:r>
        </a:p>
        <a:p>
          <a:pPr algn="ctr"/>
          <a:endParaRPr lang="en-US" sz="1800">
            <a:latin typeface="DIN Condensed" pitchFamily="2" charset="0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800">
              <a:latin typeface="DIN Condensed" pitchFamily="2" charset="0"/>
            </a:rPr>
            <a:t>+</a:t>
          </a:r>
          <a:r>
            <a:rPr lang="en-US" sz="1800" baseline="0">
              <a:latin typeface="DIN Condensed" pitchFamily="2" charset="0"/>
            </a:rPr>
            <a:t>If entered time is at or below time cut, t</a:t>
          </a:r>
          <a:r>
            <a:rPr lang="en-US" sz="1800">
              <a:latin typeface="DIN Condensed" pitchFamily="2" charset="0"/>
            </a:rPr>
            <a:t>ime cut </a:t>
          </a:r>
          <a:r>
            <a:rPr lang="en-US" sz="1800" baseline="0">
              <a:latin typeface="DIN Condensed" pitchFamily="2" charset="0"/>
            </a:rPr>
            <a:t>stays green </a:t>
          </a:r>
        </a:p>
        <a:p>
          <a:pPr algn="ctr"/>
          <a:endParaRPr lang="en-US" sz="1800" baseline="0">
            <a:latin typeface="DIN Condensed" pitchFamily="2" charset="0"/>
          </a:endParaRPr>
        </a:p>
        <a:p>
          <a:pPr algn="ctr"/>
          <a:r>
            <a:rPr lang="en-US" sz="1800" baseline="0">
              <a:latin typeface="DIN Condensed" pitchFamily="2" charset="0"/>
            </a:rPr>
            <a:t>+If entered time is above time cut, time cut turns red and displays  time to drop below it</a:t>
          </a:r>
          <a:endParaRPr lang="en-US" sz="1800">
            <a:latin typeface="DIN Condensed" pitchFamily="2" charset="0"/>
          </a:endParaRPr>
        </a:p>
        <a:p>
          <a:pPr algn="ctr"/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12700</xdr:colOff>
      <xdr:row>1</xdr:row>
      <xdr:rowOff>0</xdr:rowOff>
    </xdr:from>
    <xdr:to>
      <xdr:col>18</xdr:col>
      <xdr:colOff>25400</xdr:colOff>
      <xdr:row>15</xdr:row>
      <xdr:rowOff>25400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5E408ED4-4143-7832-C18A-7C342E7F13E0}"/>
            </a:ext>
          </a:extLst>
        </xdr:cNvPr>
        <xdr:cNvSpPr txBox="1"/>
      </xdr:nvSpPr>
      <xdr:spPr>
        <a:xfrm>
          <a:off x="14338300" y="0"/>
          <a:ext cx="3314700" cy="4495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n-US" sz="1600">
            <a:latin typeface="DIN Condensed" pitchFamily="2" charset="0"/>
          </a:endParaRPr>
        </a:p>
        <a:p>
          <a:pPr algn="ctr"/>
          <a:endParaRPr lang="en-US" sz="1600" u="sng">
            <a:latin typeface="DIN Condensed" pitchFamily="2" charset="0"/>
          </a:endParaRPr>
        </a:p>
        <a:p>
          <a:pPr algn="ctr"/>
          <a:r>
            <a:rPr lang="en-US" sz="1600" u="sng">
              <a:latin typeface="DIN Condensed" pitchFamily="2" charset="0"/>
            </a:rPr>
            <a:t>How</a:t>
          </a:r>
          <a:r>
            <a:rPr lang="en-US" sz="1600" u="sng" baseline="0">
              <a:latin typeface="DIN Condensed" pitchFamily="2" charset="0"/>
            </a:rPr>
            <a:t> to Use:</a:t>
          </a:r>
        </a:p>
        <a:p>
          <a:pPr algn="ctr"/>
          <a:r>
            <a:rPr lang="en-US" sz="1600">
              <a:latin typeface="DIN Condensed" pitchFamily="2" charset="0"/>
            </a:rPr>
            <a:t>+Time</a:t>
          </a:r>
          <a:r>
            <a:rPr lang="en-US" sz="1600" baseline="0">
              <a:latin typeface="DIN Condensed" pitchFamily="2" charset="0"/>
            </a:rPr>
            <a:t> must be formatted in MM:ss.mm</a:t>
          </a:r>
        </a:p>
        <a:p>
          <a:pPr algn="ctr"/>
          <a:r>
            <a:rPr lang="en-US" sz="1600" baseline="0">
              <a:latin typeface="DIN Condensed" pitchFamily="2" charset="0"/>
            </a:rPr>
            <a:t>(A 50 free time would be entered as "00:30.00")</a:t>
          </a:r>
        </a:p>
        <a:p>
          <a:pPr algn="ctr"/>
          <a:endParaRPr lang="en-US" sz="1600" baseline="0">
            <a:latin typeface="DIN Condensed" pitchFamily="2" charset="0"/>
          </a:endParaRPr>
        </a:p>
        <a:p>
          <a:pPr algn="ctr"/>
          <a:r>
            <a:rPr lang="en-US" sz="1600">
              <a:latin typeface="DIN Condensed" pitchFamily="2" charset="0"/>
            </a:rPr>
            <a:t>+If a</a:t>
          </a:r>
          <a:r>
            <a:rPr lang="en-US" sz="1600" baseline="0">
              <a:latin typeface="DIN Condensed" pitchFamily="2" charset="0"/>
            </a:rPr>
            <a:t> "0" and ":" aren't entered for sub-minute times, it cannot calculate</a:t>
          </a:r>
        </a:p>
        <a:p>
          <a:pPr algn="ctr"/>
          <a:endParaRPr lang="en-US" sz="1600">
            <a:latin typeface="DIN Condensed" pitchFamily="2" charset="0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600">
              <a:latin typeface="DIN Condensed" pitchFamily="2" charset="0"/>
            </a:rPr>
            <a:t>+</a:t>
          </a:r>
          <a:r>
            <a:rPr lang="en-US" sz="1600" baseline="0">
              <a:latin typeface="DIN Condensed" pitchFamily="2" charset="0"/>
            </a:rPr>
            <a:t>If entered time is at or below time cut, t</a:t>
          </a:r>
          <a:r>
            <a:rPr lang="en-US" sz="1600">
              <a:latin typeface="DIN Condensed" pitchFamily="2" charset="0"/>
            </a:rPr>
            <a:t>ime cut </a:t>
          </a:r>
          <a:r>
            <a:rPr lang="en-US" sz="1600" baseline="0">
              <a:latin typeface="DIN Condensed" pitchFamily="2" charset="0"/>
            </a:rPr>
            <a:t>stays green </a:t>
          </a:r>
        </a:p>
        <a:p>
          <a:pPr algn="ctr"/>
          <a:endParaRPr lang="en-US" sz="1600" baseline="0">
            <a:latin typeface="DIN Condensed" pitchFamily="2" charset="0"/>
          </a:endParaRPr>
        </a:p>
        <a:p>
          <a:pPr algn="ctr"/>
          <a:r>
            <a:rPr lang="en-US" sz="1600" baseline="0">
              <a:latin typeface="DIN Condensed" pitchFamily="2" charset="0"/>
            </a:rPr>
            <a:t>+If entered time is above time cut, time cut turns red and displays  time to drop below it</a:t>
          </a:r>
          <a:endParaRPr lang="en-US" sz="1600">
            <a:latin typeface="DIN Condensed" pitchFamily="2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7B01A9-FA44-6745-BD5B-6E955355E1F4}">
  <sheetPr>
    <tabColor rgb="FFFFC000"/>
  </sheetPr>
  <dimension ref="A1:R30"/>
  <sheetViews>
    <sheetView tabSelected="1" zoomScale="75" workbookViewId="0">
      <selection activeCell="B3" sqref="B3"/>
    </sheetView>
  </sheetViews>
  <sheetFormatPr defaultColWidth="11" defaultRowHeight="15.75"/>
  <cols>
    <col min="1" max="1" width="30.75" bestFit="1" customWidth="1"/>
    <col min="2" max="2" width="15.25" customWidth="1"/>
    <col min="3" max="3" width="16.5" bestFit="1" customWidth="1"/>
    <col min="4" max="4" width="15.625" bestFit="1" customWidth="1"/>
    <col min="5" max="5" width="15.25" bestFit="1" customWidth="1"/>
    <col min="6" max="6" width="16" bestFit="1" customWidth="1"/>
    <col min="7" max="7" width="19.125" bestFit="1" customWidth="1"/>
    <col min="8" max="8" width="18.625" bestFit="1" customWidth="1"/>
    <col min="9" max="9" width="25.625" bestFit="1" customWidth="1"/>
    <col min="10" max="10" width="15.125" bestFit="1" customWidth="1"/>
    <col min="11" max="11" width="30" bestFit="1" customWidth="1"/>
    <col min="12" max="12" width="44.25" bestFit="1" customWidth="1"/>
    <col min="13" max="13" width="14.5" bestFit="1" customWidth="1"/>
  </cols>
  <sheetData>
    <row r="1" spans="1:18">
      <c r="A1" s="25" t="s">
        <v>0</v>
      </c>
      <c r="B1" s="25" t="s">
        <v>1</v>
      </c>
      <c r="C1" s="25" t="s">
        <v>2</v>
      </c>
      <c r="D1" s="25" t="s">
        <v>3</v>
      </c>
      <c r="E1" s="25" t="s">
        <v>4</v>
      </c>
      <c r="F1" s="25" t="s">
        <v>5</v>
      </c>
      <c r="G1" s="25" t="s">
        <v>6</v>
      </c>
      <c r="H1" s="25" t="s">
        <v>7</v>
      </c>
      <c r="I1" s="25" t="s">
        <v>8</v>
      </c>
      <c r="J1" s="25" t="s">
        <v>9</v>
      </c>
      <c r="K1" s="25" t="s">
        <v>10</v>
      </c>
      <c r="L1" s="25" t="s">
        <v>11</v>
      </c>
      <c r="M1" s="25" t="s">
        <v>12</v>
      </c>
    </row>
    <row r="2" spans="1:18" ht="16.5" thickBot="1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O2" s="29"/>
      <c r="P2" s="29"/>
      <c r="Q2" s="29"/>
      <c r="R2" s="29"/>
    </row>
    <row r="3" spans="1:18" ht="21" thickBot="1">
      <c r="A3" s="30" t="s">
        <v>13</v>
      </c>
      <c r="B3" s="7"/>
      <c r="C3" s="8">
        <v>3.0555555555555555E-4</v>
      </c>
      <c r="D3" s="8">
        <v>3.0092592592592595E-4</v>
      </c>
      <c r="E3" s="8">
        <v>2.9398148148148144E-4</v>
      </c>
      <c r="F3" s="8">
        <v>3.0891203703703707E-4</v>
      </c>
      <c r="G3" s="8">
        <v>3.0196759259259261E-4</v>
      </c>
      <c r="H3" s="8">
        <v>3.0196759259259261E-4</v>
      </c>
      <c r="I3" s="9">
        <v>2.9733796296296295E-4</v>
      </c>
      <c r="J3" s="8">
        <v>2.880787037037037E-4</v>
      </c>
      <c r="K3" s="10">
        <v>2.7650462962962964E-4</v>
      </c>
      <c r="L3" s="8">
        <v>2.6956018518518518E-4</v>
      </c>
      <c r="M3" s="11">
        <v>2.6377314814814812E-4</v>
      </c>
      <c r="O3" s="29"/>
      <c r="P3" s="29"/>
      <c r="Q3" s="29"/>
      <c r="R3" s="29"/>
    </row>
    <row r="4" spans="1:18" ht="21" thickBot="1">
      <c r="A4" s="28"/>
      <c r="B4" s="12"/>
      <c r="C4" s="13"/>
      <c r="D4" s="14"/>
      <c r="E4" s="14"/>
      <c r="F4" s="14"/>
      <c r="G4" s="14"/>
      <c r="H4" s="14"/>
      <c r="I4" s="15"/>
      <c r="J4" s="13"/>
      <c r="K4" s="15"/>
      <c r="L4" s="13"/>
      <c r="M4" s="14"/>
      <c r="O4" s="29"/>
      <c r="P4" s="29"/>
      <c r="Q4" s="29"/>
      <c r="R4" s="29"/>
    </row>
    <row r="5" spans="1:18" ht="21" thickBot="1">
      <c r="A5" s="27" t="s">
        <v>14</v>
      </c>
      <c r="B5" s="7"/>
      <c r="C5" s="8">
        <v>6.6666666666666664E-4</v>
      </c>
      <c r="D5" s="8">
        <v>6.5162037037037022E-4</v>
      </c>
      <c r="E5" s="8">
        <v>6.3310185185185192E-4</v>
      </c>
      <c r="F5" s="8">
        <v>6.7002314814814821E-4</v>
      </c>
      <c r="G5" s="8">
        <v>6.5381944444444439E-4</v>
      </c>
      <c r="H5" s="8">
        <v>6.549768518518519E-4</v>
      </c>
      <c r="I5" s="9">
        <v>6.4224537037037039E-4</v>
      </c>
      <c r="J5" s="8">
        <v>6.2488425925925927E-4</v>
      </c>
      <c r="K5" s="10">
        <v>6.0057870370370376E-4</v>
      </c>
      <c r="L5" s="8">
        <v>5.8321759259259253E-4</v>
      </c>
      <c r="M5" s="11">
        <v>5.7511574074074073E-4</v>
      </c>
      <c r="O5" s="29"/>
      <c r="P5" s="29"/>
      <c r="Q5" s="29"/>
      <c r="R5" s="29"/>
    </row>
    <row r="6" spans="1:18" ht="21" thickBot="1">
      <c r="A6" s="28"/>
      <c r="B6" s="12"/>
      <c r="C6" s="13"/>
      <c r="D6" s="14"/>
      <c r="E6" s="14"/>
      <c r="F6" s="14"/>
      <c r="G6" s="14"/>
      <c r="H6" s="14"/>
      <c r="I6" s="15"/>
      <c r="J6" s="13"/>
      <c r="K6" s="15"/>
      <c r="L6" s="13"/>
      <c r="M6" s="14"/>
      <c r="O6" s="29"/>
      <c r="P6" s="29"/>
      <c r="Q6" s="29"/>
      <c r="R6" s="29"/>
    </row>
    <row r="7" spans="1:18" ht="21" thickBot="1">
      <c r="A7" s="27" t="s">
        <v>15</v>
      </c>
      <c r="B7" s="7"/>
      <c r="C7" s="8">
        <v>1.4618055555555556E-3</v>
      </c>
      <c r="D7" s="8">
        <v>1.4328703703703706E-3</v>
      </c>
      <c r="E7" s="8">
        <v>1.3958333333333331E-3</v>
      </c>
      <c r="F7" s="8">
        <v>1.4431712962962963E-3</v>
      </c>
      <c r="G7" s="8">
        <v>1.4084490740740739E-3</v>
      </c>
      <c r="H7" s="8">
        <v>1.4200231481481483E-3</v>
      </c>
      <c r="I7" s="9">
        <v>1.3841435185185187E-3</v>
      </c>
      <c r="J7" s="8">
        <v>1.3459490740740741E-3</v>
      </c>
      <c r="K7" s="10">
        <v>1.2996527777777778E-3</v>
      </c>
      <c r="L7" s="8">
        <v>1.2626157407407408E-3</v>
      </c>
      <c r="M7" s="11">
        <v>1.242939814814815E-3</v>
      </c>
      <c r="O7" s="29"/>
      <c r="P7" s="29"/>
      <c r="Q7" s="29"/>
      <c r="R7" s="29"/>
    </row>
    <row r="8" spans="1:18" ht="21" thickBot="1">
      <c r="A8" s="28"/>
      <c r="B8" s="12"/>
      <c r="C8" s="16"/>
      <c r="D8" s="17"/>
      <c r="E8" s="17"/>
      <c r="F8" s="17"/>
      <c r="G8" s="17"/>
      <c r="H8" s="17"/>
      <c r="I8" s="17"/>
      <c r="J8" s="17"/>
      <c r="K8" s="17"/>
      <c r="L8" s="17"/>
      <c r="M8" s="17"/>
      <c r="O8" s="29"/>
      <c r="P8" s="29"/>
      <c r="Q8" s="29"/>
      <c r="R8" s="29"/>
    </row>
    <row r="9" spans="1:18" ht="21" thickBot="1">
      <c r="A9" s="27" t="s">
        <v>16</v>
      </c>
      <c r="B9" s="7"/>
      <c r="C9" s="8">
        <v>3.9537037037037032E-3</v>
      </c>
      <c r="D9" s="8">
        <v>3.9039351851851852E-3</v>
      </c>
      <c r="E9" s="8">
        <v>3.8090277777777779E-3</v>
      </c>
      <c r="F9" s="8">
        <v>3.7140046296296296E-3</v>
      </c>
      <c r="G9" s="8">
        <v>3.6769675925925924E-3</v>
      </c>
      <c r="H9" s="8">
        <v>3.8089120370370373E-3</v>
      </c>
      <c r="I9" s="9">
        <v>3.697800925925926E-3</v>
      </c>
      <c r="J9" s="8">
        <v>3.5959490740740743E-3</v>
      </c>
      <c r="K9" s="10">
        <v>3.5021990740740742E-3</v>
      </c>
      <c r="L9" s="8">
        <v>3.3980324074074073E-3</v>
      </c>
      <c r="M9" s="11">
        <v>3.3343750000000001E-3</v>
      </c>
      <c r="O9" s="29"/>
      <c r="P9" s="29"/>
      <c r="Q9" s="29"/>
      <c r="R9" s="29"/>
    </row>
    <row r="10" spans="1:18" ht="21" thickBot="1">
      <c r="A10" s="28"/>
      <c r="B10" s="12"/>
      <c r="C10" s="13"/>
      <c r="D10" s="14"/>
      <c r="E10" s="14"/>
      <c r="F10" s="14"/>
      <c r="G10" s="14"/>
      <c r="H10" s="14"/>
      <c r="I10" s="14"/>
      <c r="J10" s="14"/>
      <c r="K10" s="14"/>
      <c r="L10" s="14"/>
      <c r="M10" s="14"/>
      <c r="O10" s="29"/>
      <c r="P10" s="29"/>
      <c r="Q10" s="29"/>
      <c r="R10" s="29"/>
    </row>
    <row r="11" spans="1:18" ht="21" thickBot="1">
      <c r="A11" s="27" t="s">
        <v>17</v>
      </c>
      <c r="B11" s="7"/>
      <c r="C11" s="8">
        <v>8.3159722222222229E-3</v>
      </c>
      <c r="D11" s="8">
        <v>8.2951388888888884E-3</v>
      </c>
      <c r="E11" s="8">
        <v>8.3298611111111108E-3</v>
      </c>
      <c r="F11" s="8">
        <v>7.630671296296296E-3</v>
      </c>
      <c r="G11" s="8">
        <v>7.5565972222222224E-3</v>
      </c>
      <c r="H11" s="8">
        <v>7.8841435185185178E-3</v>
      </c>
      <c r="I11" s="9">
        <v>7.615625E-3</v>
      </c>
      <c r="J11" s="8">
        <v>7.406134259259259E-3</v>
      </c>
      <c r="K11" s="10">
        <v>7.181597222222222E-3</v>
      </c>
      <c r="L11" s="8">
        <v>7.0774305555555556E-3</v>
      </c>
      <c r="M11" s="11">
        <v>6.9072916666666666E-3</v>
      </c>
      <c r="O11" s="29"/>
      <c r="P11" s="29"/>
      <c r="Q11" s="29"/>
      <c r="R11" s="29"/>
    </row>
    <row r="12" spans="1:18" ht="21" thickBot="1">
      <c r="A12" s="28"/>
      <c r="B12" s="12"/>
      <c r="C12" s="13"/>
      <c r="D12" s="14"/>
      <c r="E12" s="14"/>
      <c r="F12" s="14"/>
      <c r="G12" s="14"/>
      <c r="H12" s="14"/>
      <c r="I12" s="14"/>
      <c r="J12" s="14"/>
      <c r="K12" s="14"/>
      <c r="L12" s="14"/>
      <c r="M12" s="14"/>
      <c r="O12" s="29"/>
      <c r="P12" s="29"/>
      <c r="Q12" s="29"/>
      <c r="R12" s="29"/>
    </row>
    <row r="13" spans="1:18" ht="21" thickBot="1">
      <c r="A13" s="27" t="s">
        <v>18</v>
      </c>
      <c r="B13" s="7"/>
      <c r="C13" s="8">
        <v>1.3827546296296296E-2</v>
      </c>
      <c r="D13" s="8">
        <v>1.4136574074074072E-2</v>
      </c>
      <c r="E13" s="8">
        <v>1.3855324074074075E-2</v>
      </c>
      <c r="F13" s="8">
        <v>1.2783449074074074E-2</v>
      </c>
      <c r="G13" s="8">
        <v>1.2658449074074074E-2</v>
      </c>
      <c r="H13" s="8">
        <v>1.3168865740740741E-2</v>
      </c>
      <c r="I13" s="9">
        <v>1.2694328703703704E-2</v>
      </c>
      <c r="J13" s="8">
        <v>1.2344791666666665E-2</v>
      </c>
      <c r="K13" s="10">
        <v>1.1972106481481481E-2</v>
      </c>
      <c r="L13" s="8">
        <v>1.1830902777777777E-2</v>
      </c>
      <c r="M13" s="11">
        <v>1.1488310185185186E-2</v>
      </c>
      <c r="O13" s="29"/>
      <c r="P13" s="29"/>
      <c r="Q13" s="29"/>
      <c r="R13" s="29"/>
    </row>
    <row r="14" spans="1:18" ht="21" thickBot="1">
      <c r="A14" s="28"/>
      <c r="B14" s="12"/>
      <c r="C14" s="13"/>
      <c r="D14" s="14"/>
      <c r="E14" s="14"/>
      <c r="F14" s="14"/>
      <c r="G14" s="14"/>
      <c r="H14" s="14"/>
      <c r="I14" s="14"/>
      <c r="J14" s="14"/>
      <c r="K14" s="14"/>
      <c r="L14" s="14"/>
      <c r="M14" s="14"/>
      <c r="O14" s="29"/>
      <c r="P14" s="29"/>
      <c r="Q14" s="29"/>
      <c r="R14" s="29"/>
    </row>
    <row r="15" spans="1:18" ht="21" thickBot="1">
      <c r="A15" s="27" t="s">
        <v>19</v>
      </c>
      <c r="B15" s="7"/>
      <c r="C15" s="8">
        <v>7.6157407407407413E-4</v>
      </c>
      <c r="D15" s="8">
        <v>7.6388888888888893E-4</v>
      </c>
      <c r="E15" s="8">
        <v>7.407407407407407E-4</v>
      </c>
      <c r="F15" s="8">
        <v>7.4293981481481487E-4</v>
      </c>
      <c r="G15" s="8">
        <v>7.2557870370370365E-4</v>
      </c>
      <c r="H15" s="8">
        <v>7.1516203703703705E-4</v>
      </c>
      <c r="I15" s="9">
        <v>7.0821759259259264E-4</v>
      </c>
      <c r="J15" s="8">
        <v>6.8854166666666673E-4</v>
      </c>
      <c r="K15" s="10">
        <v>6.6076388888888879E-4</v>
      </c>
      <c r="L15" s="8">
        <v>6.3761574074074079E-4</v>
      </c>
      <c r="M15" s="11">
        <v>6.3067129629629627E-4</v>
      </c>
      <c r="O15" s="29"/>
      <c r="P15" s="29"/>
      <c r="Q15" s="29"/>
      <c r="R15" s="29"/>
    </row>
    <row r="16" spans="1:18" ht="21" thickBot="1">
      <c r="A16" s="28"/>
      <c r="B16" s="12"/>
      <c r="C16" s="13"/>
      <c r="D16" s="14"/>
      <c r="E16" s="14"/>
      <c r="F16" s="14"/>
      <c r="G16" s="14"/>
      <c r="H16" s="14"/>
      <c r="I16" s="14"/>
      <c r="J16" s="14"/>
      <c r="K16" s="14"/>
      <c r="L16" s="14"/>
      <c r="M16" s="14"/>
    </row>
    <row r="17" spans="1:13" ht="21" thickBot="1">
      <c r="A17" s="27" t="s">
        <v>20</v>
      </c>
      <c r="B17" s="7"/>
      <c r="C17" s="8">
        <v>1.7245370370370372E-3</v>
      </c>
      <c r="D17" s="8">
        <v>1.689814814814815E-3</v>
      </c>
      <c r="E17" s="8">
        <v>1.6608796296296296E-3</v>
      </c>
      <c r="F17" s="8">
        <v>1.5994212962962965E-3</v>
      </c>
      <c r="G17" s="8">
        <v>1.5612268518518518E-3</v>
      </c>
      <c r="H17" s="8">
        <v>1.5496527777777776E-3</v>
      </c>
      <c r="I17" s="9">
        <v>1.5311342592592592E-3</v>
      </c>
      <c r="J17" s="8">
        <v>1.4883101851851852E-3</v>
      </c>
      <c r="K17" s="10">
        <v>1.4373842592592591E-3</v>
      </c>
      <c r="L17" s="8">
        <v>1.3818287037037037E-3</v>
      </c>
      <c r="M17" s="11">
        <v>1.3621527777777779E-3</v>
      </c>
    </row>
    <row r="18" spans="1:13" ht="21" thickBot="1">
      <c r="A18" s="28"/>
      <c r="B18" s="12"/>
      <c r="C18" s="13"/>
      <c r="D18" s="14"/>
      <c r="E18" s="14"/>
      <c r="F18" s="14"/>
      <c r="G18" s="14"/>
      <c r="H18" s="14"/>
      <c r="I18" s="14"/>
      <c r="J18" s="14"/>
      <c r="K18" s="14"/>
      <c r="L18" s="14"/>
      <c r="M18" s="14"/>
    </row>
    <row r="19" spans="1:13" ht="21" thickBot="1">
      <c r="A19" s="27" t="s">
        <v>21</v>
      </c>
      <c r="B19" s="7"/>
      <c r="C19" s="8">
        <v>8.8657407407407402E-4</v>
      </c>
      <c r="D19" s="8">
        <v>8.6689814814814822E-4</v>
      </c>
      <c r="E19" s="8">
        <v>8.5300925925925919E-4</v>
      </c>
      <c r="F19" s="8">
        <v>8.4131944444444445E-4</v>
      </c>
      <c r="G19" s="8">
        <v>8.2164351851851853E-4</v>
      </c>
      <c r="H19" s="8">
        <v>8.1585648148148153E-4</v>
      </c>
      <c r="I19" s="9">
        <v>8.0428240740740753E-4</v>
      </c>
      <c r="J19" s="8">
        <v>7.822916666666667E-4</v>
      </c>
      <c r="K19" s="10">
        <v>7.5798611111111108E-4</v>
      </c>
      <c r="L19" s="8">
        <v>7.3020833333333347E-4</v>
      </c>
      <c r="M19" s="11">
        <v>7.2673611111111116E-4</v>
      </c>
    </row>
    <row r="20" spans="1:13" ht="21" thickBot="1">
      <c r="A20" s="28"/>
      <c r="B20" s="12"/>
      <c r="C20" s="13"/>
      <c r="D20" s="14"/>
      <c r="E20" s="14"/>
      <c r="F20" s="14"/>
      <c r="G20" s="14"/>
      <c r="H20" s="14"/>
      <c r="I20" s="14"/>
      <c r="J20" s="14"/>
      <c r="K20" s="14"/>
      <c r="L20" s="14"/>
      <c r="M20" s="14"/>
    </row>
    <row r="21" spans="1:13" ht="21" thickBot="1">
      <c r="A21" s="27" t="s">
        <v>22</v>
      </c>
      <c r="B21" s="7"/>
      <c r="C21" s="8">
        <v>1.943287037037037E-3</v>
      </c>
      <c r="D21" s="8">
        <v>1.9444444444444442E-3</v>
      </c>
      <c r="E21" s="8">
        <v>1.8680555555555553E-3</v>
      </c>
      <c r="F21" s="8">
        <v>1.8158564814814814E-3</v>
      </c>
      <c r="G21" s="8">
        <v>1.7730324074074074E-3</v>
      </c>
      <c r="H21" s="8">
        <v>1.6642361111111111E-3</v>
      </c>
      <c r="I21" s="9">
        <v>1.763773148148148E-3</v>
      </c>
      <c r="J21" s="8">
        <v>1.715162037037037E-3</v>
      </c>
      <c r="K21" s="10">
        <v>1.6515046296296295E-3</v>
      </c>
      <c r="L21" s="8">
        <v>1.5878472222222223E-3</v>
      </c>
      <c r="M21" s="11">
        <v>1.5681712962962965E-3</v>
      </c>
    </row>
    <row r="22" spans="1:13" ht="21" thickBot="1">
      <c r="A22" s="28"/>
      <c r="B22" s="12"/>
      <c r="C22" s="13"/>
      <c r="D22" s="14"/>
      <c r="E22" s="14"/>
      <c r="F22" s="14"/>
      <c r="G22" s="14"/>
      <c r="H22" s="14"/>
      <c r="I22" s="14"/>
      <c r="J22" s="14"/>
      <c r="K22" s="14"/>
      <c r="L22" s="14"/>
      <c r="M22" s="14"/>
    </row>
    <row r="23" spans="1:13" ht="21" thickBot="1">
      <c r="A23" s="27" t="s">
        <v>23</v>
      </c>
      <c r="B23" s="7"/>
      <c r="C23" s="8">
        <v>7.4537037037037031E-4</v>
      </c>
      <c r="D23" s="8">
        <v>7.4189814814814821E-4</v>
      </c>
      <c r="E23" s="8">
        <v>7.0833333333333338E-4</v>
      </c>
      <c r="F23" s="8">
        <v>7.3599537037037036E-4</v>
      </c>
      <c r="G23" s="8">
        <v>7.1863425925925925E-4</v>
      </c>
      <c r="H23" s="8">
        <v>7.1053240740740723E-4</v>
      </c>
      <c r="I23" s="9">
        <v>7.0474537037037033E-4</v>
      </c>
      <c r="J23" s="8">
        <v>6.8506944444444442E-4</v>
      </c>
      <c r="K23" s="10">
        <v>6.549768518518519E-4</v>
      </c>
      <c r="L23" s="8">
        <v>6.3298611111111108E-4</v>
      </c>
      <c r="M23" s="11">
        <v>6.2488425925925927E-4</v>
      </c>
    </row>
    <row r="24" spans="1:13" ht="21" thickBot="1">
      <c r="A24" s="28"/>
      <c r="B24" s="12"/>
      <c r="C24" s="13"/>
      <c r="D24" s="14"/>
      <c r="E24" s="14"/>
      <c r="F24" s="14"/>
      <c r="G24" s="14"/>
      <c r="H24" s="14"/>
      <c r="I24" s="14"/>
      <c r="J24" s="14"/>
      <c r="K24" s="14"/>
      <c r="L24" s="14"/>
      <c r="M24" s="14"/>
    </row>
    <row r="25" spans="1:13" ht="21" thickBot="1">
      <c r="A25" s="27" t="s">
        <v>24</v>
      </c>
      <c r="B25" s="7"/>
      <c r="C25" s="8">
        <v>1.8344907407407407E-3</v>
      </c>
      <c r="D25" s="8">
        <v>1.767361111111111E-3</v>
      </c>
      <c r="E25" s="8">
        <v>1.7002314814814814E-3</v>
      </c>
      <c r="F25" s="8">
        <v>1.6121527777777777E-3</v>
      </c>
      <c r="G25" s="8">
        <v>1.5739583333333335E-3</v>
      </c>
      <c r="H25" s="8">
        <v>1.5716435185185184E-3</v>
      </c>
      <c r="I25" s="9">
        <v>1.5484953703703702E-3</v>
      </c>
      <c r="J25" s="8">
        <v>1.5056712962962964E-3</v>
      </c>
      <c r="K25" s="10">
        <v>1.4512731481481484E-3</v>
      </c>
      <c r="L25" s="8">
        <v>1.4084490740740739E-3</v>
      </c>
      <c r="M25" s="11">
        <v>1.3818287037037037E-3</v>
      </c>
    </row>
    <row r="26" spans="1:13" ht="21" thickBot="1">
      <c r="A26" s="28"/>
      <c r="B26" s="12"/>
      <c r="C26" s="13"/>
      <c r="D26" s="14"/>
      <c r="E26" s="14"/>
      <c r="F26" s="14"/>
      <c r="G26" s="14"/>
      <c r="H26" s="14"/>
      <c r="I26" s="14"/>
      <c r="J26" s="14"/>
      <c r="K26" s="14"/>
      <c r="L26" s="14"/>
      <c r="M26" s="14"/>
    </row>
    <row r="27" spans="1:13" ht="21" thickBot="1">
      <c r="A27" s="27" t="s">
        <v>25</v>
      </c>
      <c r="B27" s="7"/>
      <c r="C27" s="8">
        <v>1.6458333333333333E-3</v>
      </c>
      <c r="D27" s="8">
        <v>1.6238425925925925E-3</v>
      </c>
      <c r="E27" s="8">
        <v>1.5914351851851851E-3</v>
      </c>
      <c r="F27" s="8">
        <v>1.6237268518518517E-3</v>
      </c>
      <c r="G27" s="8">
        <v>1.5855324074074077E-3</v>
      </c>
      <c r="H27" s="8">
        <v>1.5855324074074077E-3</v>
      </c>
      <c r="I27" s="9">
        <v>1.5531249999999998E-3</v>
      </c>
      <c r="J27" s="8">
        <v>1.510300925925926E-3</v>
      </c>
      <c r="K27" s="10">
        <v>1.4628472222222222E-3</v>
      </c>
      <c r="L27" s="8">
        <v>1.4142361111111111E-3</v>
      </c>
      <c r="M27" s="11">
        <v>1.3957175925925925E-3</v>
      </c>
    </row>
    <row r="28" spans="1:13" ht="21" thickBot="1">
      <c r="A28" s="28"/>
      <c r="B28" s="12"/>
      <c r="C28" s="13"/>
      <c r="D28" s="14"/>
      <c r="E28" s="14"/>
      <c r="F28" s="14"/>
      <c r="G28" s="14"/>
      <c r="H28" s="14"/>
      <c r="I28" s="14"/>
      <c r="J28" s="14"/>
      <c r="K28" s="14"/>
      <c r="L28" s="14"/>
      <c r="M28" s="14"/>
    </row>
    <row r="29" spans="1:13" ht="21" thickBot="1">
      <c r="A29" s="27" t="s">
        <v>26</v>
      </c>
      <c r="B29" s="18"/>
      <c r="C29" s="8">
        <v>3.630787037037037E-3</v>
      </c>
      <c r="D29" s="8">
        <v>3.6539351851851854E-3</v>
      </c>
      <c r="E29" s="8">
        <v>3.5567129629629633E-3</v>
      </c>
      <c r="F29" s="8">
        <v>3.3575231481481481E-3</v>
      </c>
      <c r="G29" s="8">
        <v>3.3251157407407413E-3</v>
      </c>
      <c r="H29" s="8">
        <v>3.4061342592592594E-3</v>
      </c>
      <c r="I29" s="9">
        <v>3.3216435185185185E-3</v>
      </c>
      <c r="J29" s="8">
        <v>3.2302083333333336E-3</v>
      </c>
      <c r="K29" s="10">
        <v>3.1329861111111111E-3</v>
      </c>
      <c r="L29" s="8">
        <v>3.0288194444444447E-3</v>
      </c>
      <c r="M29" s="11">
        <v>2.9535879629629634E-3</v>
      </c>
    </row>
    <row r="30" spans="1:13" ht="21" thickBot="1">
      <c r="A30" s="28"/>
      <c r="B30" s="19"/>
      <c r="C30" s="13"/>
      <c r="D30" s="14"/>
      <c r="E30" s="14"/>
      <c r="F30" s="14"/>
      <c r="G30" s="14"/>
      <c r="H30" s="14"/>
      <c r="I30" s="14"/>
      <c r="J30" s="14"/>
      <c r="K30" s="14"/>
      <c r="L30" s="14"/>
      <c r="M30" s="14"/>
    </row>
  </sheetData>
  <mergeCells count="28">
    <mergeCell ref="A25:A26"/>
    <mergeCell ref="A3:A4"/>
    <mergeCell ref="A5:A6"/>
    <mergeCell ref="A7:A8"/>
    <mergeCell ref="A9:A10"/>
    <mergeCell ref="A11:A12"/>
    <mergeCell ref="A13:A14"/>
    <mergeCell ref="A1:A2"/>
    <mergeCell ref="A27:A28"/>
    <mergeCell ref="A29:A30"/>
    <mergeCell ref="O2:R15"/>
    <mergeCell ref="M1:M2"/>
    <mergeCell ref="L1:L2"/>
    <mergeCell ref="K1:K2"/>
    <mergeCell ref="J1:J2"/>
    <mergeCell ref="I1:I2"/>
    <mergeCell ref="H1:H2"/>
    <mergeCell ref="G1:G2"/>
    <mergeCell ref="A15:A16"/>
    <mergeCell ref="A17:A18"/>
    <mergeCell ref="A19:A20"/>
    <mergeCell ref="A21:A22"/>
    <mergeCell ref="A23:A24"/>
    <mergeCell ref="F1:F2"/>
    <mergeCell ref="E1:E2"/>
    <mergeCell ref="D1:D2"/>
    <mergeCell ref="C1:C2"/>
    <mergeCell ref="B1:B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1E707B-5173-914A-8AB7-A6EBF556CCE1}">
  <sheetPr>
    <tabColor rgb="FF002060"/>
  </sheetPr>
  <dimension ref="A1:R30"/>
  <sheetViews>
    <sheetView zoomScale="75" workbookViewId="0">
      <selection activeCell="B3" sqref="B3"/>
    </sheetView>
  </sheetViews>
  <sheetFormatPr defaultColWidth="11" defaultRowHeight="15.75"/>
  <cols>
    <col min="1" max="1" width="30.75" bestFit="1" customWidth="1"/>
    <col min="2" max="2" width="17.625" customWidth="1"/>
    <col min="3" max="3" width="16.5" bestFit="1" customWidth="1"/>
    <col min="4" max="4" width="15.625" bestFit="1" customWidth="1"/>
    <col min="5" max="5" width="15.25" bestFit="1" customWidth="1"/>
    <col min="6" max="6" width="16" bestFit="1" customWidth="1"/>
    <col min="7" max="7" width="19.125" bestFit="1" customWidth="1"/>
    <col min="8" max="8" width="18.625" bestFit="1" customWidth="1"/>
    <col min="9" max="9" width="25.625" bestFit="1" customWidth="1"/>
    <col min="10" max="10" width="15.125" bestFit="1" customWidth="1"/>
    <col min="11" max="11" width="30" bestFit="1" customWidth="1"/>
    <col min="12" max="12" width="44.25" bestFit="1" customWidth="1"/>
    <col min="13" max="13" width="14.5" bestFit="1" customWidth="1"/>
  </cols>
  <sheetData>
    <row r="1" spans="1:18">
      <c r="A1" s="31" t="s">
        <v>0</v>
      </c>
      <c r="B1" s="31" t="s">
        <v>1</v>
      </c>
      <c r="C1" s="31" t="s">
        <v>2</v>
      </c>
      <c r="D1" s="31" t="s">
        <v>3</v>
      </c>
      <c r="E1" s="31" t="s">
        <v>4</v>
      </c>
      <c r="F1" s="31" t="s">
        <v>5</v>
      </c>
      <c r="G1" s="31" t="s">
        <v>6</v>
      </c>
      <c r="H1" s="31" t="s">
        <v>7</v>
      </c>
      <c r="I1" s="31" t="s">
        <v>8</v>
      </c>
      <c r="J1" s="31" t="s">
        <v>9</v>
      </c>
      <c r="K1" s="31" t="s">
        <v>10</v>
      </c>
      <c r="L1" s="31" t="s">
        <v>11</v>
      </c>
      <c r="M1" s="31" t="s">
        <v>12</v>
      </c>
    </row>
    <row r="2" spans="1:18" ht="16.5" thickBot="1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O2" s="29"/>
      <c r="P2" s="29"/>
      <c r="Q2" s="29"/>
      <c r="R2" s="29"/>
    </row>
    <row r="3" spans="1:18" ht="24" thickBot="1">
      <c r="A3" s="33" t="s">
        <v>13</v>
      </c>
      <c r="B3" s="2"/>
      <c r="C3" s="20">
        <v>2.7314814814814818E-4</v>
      </c>
      <c r="D3" s="20">
        <v>2.6620370370370372E-4</v>
      </c>
      <c r="E3" s="20">
        <v>2.6504629629629626E-4</v>
      </c>
      <c r="F3" s="20">
        <v>2.7534722222222218E-4</v>
      </c>
      <c r="G3" s="20">
        <v>2.6840277777777778E-4</v>
      </c>
      <c r="H3" s="20">
        <v>2.6956018518518518E-4</v>
      </c>
      <c r="I3" s="1">
        <v>2.6377314814814812E-4</v>
      </c>
      <c r="J3" s="20">
        <v>2.5682870370370372E-4</v>
      </c>
      <c r="K3" s="21">
        <v>2.4641203703703701E-4</v>
      </c>
      <c r="L3" s="20">
        <v>2.3831018518518518E-4</v>
      </c>
      <c r="M3" s="22">
        <v>2.3599537037037035E-4</v>
      </c>
      <c r="O3" s="29"/>
      <c r="P3" s="29"/>
      <c r="Q3" s="29"/>
      <c r="R3" s="29"/>
    </row>
    <row r="4" spans="1:18" ht="24" thickBot="1">
      <c r="A4" s="34"/>
      <c r="B4" s="4"/>
      <c r="C4" s="23" t="str">
        <f>IF($B$3&gt;C3,$B$3-C3,"")</f>
        <v/>
      </c>
      <c r="D4" s="23" t="str">
        <f t="shared" ref="D4:M4" si="0">IF($B$3&gt;D3,$B$3-D3,"")</f>
        <v/>
      </c>
      <c r="E4" s="23" t="str">
        <f t="shared" si="0"/>
        <v/>
      </c>
      <c r="F4" s="23" t="str">
        <f t="shared" si="0"/>
        <v/>
      </c>
      <c r="G4" s="23" t="str">
        <f t="shared" si="0"/>
        <v/>
      </c>
      <c r="H4" s="23" t="str">
        <f t="shared" si="0"/>
        <v/>
      </c>
      <c r="I4" s="23" t="str">
        <f t="shared" si="0"/>
        <v/>
      </c>
      <c r="J4" s="23" t="str">
        <f t="shared" si="0"/>
        <v/>
      </c>
      <c r="K4" s="23" t="str">
        <f t="shared" si="0"/>
        <v/>
      </c>
      <c r="L4" s="23" t="str">
        <f t="shared" si="0"/>
        <v/>
      </c>
      <c r="M4" s="23" t="str">
        <f t="shared" si="0"/>
        <v/>
      </c>
      <c r="O4" s="29"/>
      <c r="P4" s="29"/>
      <c r="Q4" s="29"/>
      <c r="R4" s="29"/>
    </row>
    <row r="5" spans="1:18" ht="24" thickBot="1">
      <c r="A5" s="33" t="s">
        <v>14</v>
      </c>
      <c r="B5" s="2"/>
      <c r="C5" s="20">
        <v>6.0069444444444439E-4</v>
      </c>
      <c r="D5" s="20">
        <v>5.9606481481481479E-4</v>
      </c>
      <c r="E5" s="20">
        <v>5.7175925925925927E-4</v>
      </c>
      <c r="F5" s="20">
        <v>6.0057870370370376E-4</v>
      </c>
      <c r="G5" s="20">
        <v>5.8668981481481484E-4</v>
      </c>
      <c r="H5" s="20">
        <v>5.9247685185185184E-4</v>
      </c>
      <c r="I5" s="1">
        <v>5.6122685185185193E-4</v>
      </c>
      <c r="J5" s="20">
        <v>5.5775462962962951E-4</v>
      </c>
      <c r="K5" s="21">
        <v>5.369212962962963E-4</v>
      </c>
      <c r="L5" s="20">
        <v>5.2071759259259259E-4</v>
      </c>
      <c r="M5" s="22">
        <v>5.1377314814814818E-4</v>
      </c>
      <c r="O5" s="29"/>
      <c r="P5" s="29"/>
      <c r="Q5" s="29"/>
      <c r="R5" s="29"/>
    </row>
    <row r="6" spans="1:18" ht="24" thickBot="1">
      <c r="A6" s="34"/>
      <c r="B6" s="4"/>
      <c r="C6" s="23" t="str">
        <f>IF($B5&gt;C5,$B$5-C5,"")</f>
        <v/>
      </c>
      <c r="D6" s="23" t="str">
        <f t="shared" ref="D6:M6" si="1">IF($B5&gt;D5,$B$5-D5,"")</f>
        <v/>
      </c>
      <c r="E6" s="23" t="str">
        <f t="shared" si="1"/>
        <v/>
      </c>
      <c r="F6" s="23" t="str">
        <f t="shared" si="1"/>
        <v/>
      </c>
      <c r="G6" s="23" t="str">
        <f t="shared" si="1"/>
        <v/>
      </c>
      <c r="H6" s="23" t="str">
        <f t="shared" si="1"/>
        <v/>
      </c>
      <c r="I6" s="23" t="str">
        <f t="shared" si="1"/>
        <v/>
      </c>
      <c r="J6" s="23" t="str">
        <f t="shared" si="1"/>
        <v/>
      </c>
      <c r="K6" s="23" t="str">
        <f t="shared" si="1"/>
        <v/>
      </c>
      <c r="L6" s="23" t="str">
        <f t="shared" si="1"/>
        <v/>
      </c>
      <c r="M6" s="23" t="str">
        <f t="shared" si="1"/>
        <v/>
      </c>
      <c r="O6" s="29"/>
      <c r="P6" s="29"/>
      <c r="Q6" s="29"/>
      <c r="R6" s="29"/>
    </row>
    <row r="7" spans="1:18" ht="24" thickBot="1">
      <c r="A7" s="33" t="s">
        <v>15</v>
      </c>
      <c r="B7" s="5"/>
      <c r="C7" s="20">
        <v>1.3240740740740741E-3</v>
      </c>
      <c r="D7" s="20">
        <v>1.2951388888888889E-3</v>
      </c>
      <c r="E7" s="20">
        <v>1.2662037037037036E-3</v>
      </c>
      <c r="F7" s="20">
        <v>1.3228009259259261E-3</v>
      </c>
      <c r="G7" s="20">
        <v>1.291550925925926E-3</v>
      </c>
      <c r="H7" s="20">
        <v>1.297337962962963E-3</v>
      </c>
      <c r="I7" s="1">
        <v>1.2591435185185186E-3</v>
      </c>
      <c r="J7" s="20">
        <v>1.2244212962962964E-3</v>
      </c>
      <c r="K7" s="21">
        <v>1.1758101851851853E-3</v>
      </c>
      <c r="L7" s="20">
        <v>1.1410879629629629E-3</v>
      </c>
      <c r="M7" s="22">
        <v>1.1353009259259259E-3</v>
      </c>
      <c r="O7" s="29"/>
      <c r="P7" s="29"/>
      <c r="Q7" s="29"/>
      <c r="R7" s="29"/>
    </row>
    <row r="8" spans="1:18" ht="24" thickBot="1">
      <c r="A8" s="34"/>
      <c r="B8" s="4"/>
      <c r="C8" s="24" t="str">
        <f>IF($B$7&gt;C7, $B$7-C7, "")</f>
        <v/>
      </c>
      <c r="D8" s="24" t="str">
        <f t="shared" ref="D8:M8" si="2">IF($B$7&gt;D7, $B$7-D7, "")</f>
        <v/>
      </c>
      <c r="E8" s="24" t="str">
        <f t="shared" si="2"/>
        <v/>
      </c>
      <c r="F8" s="24" t="str">
        <f t="shared" si="2"/>
        <v/>
      </c>
      <c r="G8" s="24" t="str">
        <f t="shared" si="2"/>
        <v/>
      </c>
      <c r="H8" s="24" t="str">
        <f t="shared" si="2"/>
        <v/>
      </c>
      <c r="I8" s="24" t="str">
        <f t="shared" si="2"/>
        <v/>
      </c>
      <c r="J8" s="24" t="str">
        <f t="shared" si="2"/>
        <v/>
      </c>
      <c r="K8" s="24" t="str">
        <f t="shared" si="2"/>
        <v/>
      </c>
      <c r="L8" s="24" t="str">
        <f t="shared" si="2"/>
        <v/>
      </c>
      <c r="M8" s="24" t="str">
        <f t="shared" si="2"/>
        <v/>
      </c>
      <c r="O8" s="29"/>
      <c r="P8" s="29"/>
      <c r="Q8" s="29"/>
      <c r="R8" s="29"/>
    </row>
    <row r="9" spans="1:18" ht="24" thickBot="1">
      <c r="A9" s="33" t="s">
        <v>16</v>
      </c>
      <c r="B9" s="2"/>
      <c r="C9" s="20">
        <v>3.6377314814814814E-3</v>
      </c>
      <c r="D9" s="20">
        <v>3.5520833333333337E-3</v>
      </c>
      <c r="E9" s="20">
        <v>3.4976851851851853E-3</v>
      </c>
      <c r="F9" s="20">
        <v>3.488310185185185E-3</v>
      </c>
      <c r="G9" s="20">
        <v>3.4535879629629634E-3</v>
      </c>
      <c r="H9" s="20">
        <v>3.523032407407407E-3</v>
      </c>
      <c r="I9" s="1">
        <v>3.4258101851851849E-3</v>
      </c>
      <c r="J9" s="20">
        <v>3.3309027777777777E-3</v>
      </c>
      <c r="K9" s="21">
        <v>3.2070601851851856E-3</v>
      </c>
      <c r="L9" s="20">
        <v>3.1167824074074071E-3</v>
      </c>
      <c r="M9" s="22">
        <v>3.0982638888888887E-3</v>
      </c>
      <c r="O9" s="29"/>
      <c r="P9" s="29"/>
      <c r="Q9" s="29"/>
      <c r="R9" s="29"/>
    </row>
    <row r="10" spans="1:18" ht="24" thickBot="1">
      <c r="A10" s="34"/>
      <c r="B10" s="4"/>
      <c r="C10" s="23" t="str">
        <f>IF($B$9&gt;C9, $B$9-C9, "")</f>
        <v/>
      </c>
      <c r="D10" s="23" t="str">
        <f t="shared" ref="D10:M10" si="3">IF($B$9&gt;D9, $B$9-D9, "")</f>
        <v/>
      </c>
      <c r="E10" s="23" t="str">
        <f t="shared" si="3"/>
        <v/>
      </c>
      <c r="F10" s="23" t="str">
        <f t="shared" si="3"/>
        <v/>
      </c>
      <c r="G10" s="23" t="str">
        <f t="shared" si="3"/>
        <v/>
      </c>
      <c r="H10" s="23" t="str">
        <f t="shared" si="3"/>
        <v/>
      </c>
      <c r="I10" s="23" t="str">
        <f t="shared" si="3"/>
        <v/>
      </c>
      <c r="J10" s="23" t="str">
        <f t="shared" si="3"/>
        <v/>
      </c>
      <c r="K10" s="23" t="str">
        <f t="shared" si="3"/>
        <v/>
      </c>
      <c r="L10" s="23" t="str">
        <f t="shared" si="3"/>
        <v/>
      </c>
      <c r="M10" s="23" t="str">
        <f t="shared" si="3"/>
        <v/>
      </c>
      <c r="O10" s="29"/>
      <c r="P10" s="29"/>
      <c r="Q10" s="29"/>
      <c r="R10" s="29"/>
    </row>
    <row r="11" spans="1:18" ht="24" thickBot="1">
      <c r="A11" s="33" t="s">
        <v>17</v>
      </c>
      <c r="B11" s="2"/>
      <c r="C11" s="20">
        <v>7.9899305555555557E-3</v>
      </c>
      <c r="D11" s="20">
        <v>7.7847222222222233E-3</v>
      </c>
      <c r="E11" s="20">
        <v>7.7870370370370368E-3</v>
      </c>
      <c r="F11" s="20">
        <v>7.2487268518518526E-3</v>
      </c>
      <c r="G11" s="20">
        <v>7.1781250000000005E-3</v>
      </c>
      <c r="H11" s="20">
        <v>7.3494212962962957E-3</v>
      </c>
      <c r="I11" s="1">
        <v>7.1341435185185188E-3</v>
      </c>
      <c r="J11" s="20">
        <v>6.9385416666666666E-3</v>
      </c>
      <c r="K11" s="21">
        <v>6.646875E-3</v>
      </c>
      <c r="L11" s="20">
        <v>6.5311342592592582E-3</v>
      </c>
      <c r="M11" s="22">
        <v>6.4026620370370374E-3</v>
      </c>
      <c r="O11" s="29"/>
      <c r="P11" s="29"/>
      <c r="Q11" s="29"/>
      <c r="R11" s="29"/>
    </row>
    <row r="12" spans="1:18" ht="24" thickBot="1">
      <c r="A12" s="34"/>
      <c r="B12" s="4"/>
      <c r="C12" s="23" t="str">
        <f>IF($B$11&gt;C11, $B$11-C11, "")</f>
        <v/>
      </c>
      <c r="D12" s="23" t="str">
        <f t="shared" ref="D12:M12" si="4">IF($B$11&gt;D11, $B$11-D11, "")</f>
        <v/>
      </c>
      <c r="E12" s="23" t="str">
        <f t="shared" si="4"/>
        <v/>
      </c>
      <c r="F12" s="23" t="str">
        <f t="shared" si="4"/>
        <v/>
      </c>
      <c r="G12" s="23" t="str">
        <f t="shared" si="4"/>
        <v/>
      </c>
      <c r="H12" s="23" t="str">
        <f t="shared" si="4"/>
        <v/>
      </c>
      <c r="I12" s="23" t="str">
        <f t="shared" si="4"/>
        <v/>
      </c>
      <c r="J12" s="23" t="str">
        <f t="shared" si="4"/>
        <v/>
      </c>
      <c r="K12" s="23" t="str">
        <f t="shared" si="4"/>
        <v/>
      </c>
      <c r="L12" s="23" t="str">
        <f t="shared" si="4"/>
        <v/>
      </c>
      <c r="M12" s="23" t="str">
        <f t="shared" si="4"/>
        <v/>
      </c>
      <c r="O12" s="29"/>
      <c r="P12" s="29"/>
      <c r="Q12" s="29"/>
      <c r="R12" s="29"/>
    </row>
    <row r="13" spans="1:18" ht="24" thickBot="1">
      <c r="A13" s="33" t="s">
        <v>18</v>
      </c>
      <c r="B13" s="2"/>
      <c r="C13" s="20">
        <v>1.3348379629629632E-2</v>
      </c>
      <c r="D13" s="20">
        <v>1.3274305555555555E-2</v>
      </c>
      <c r="E13" s="20">
        <v>1.3359953703703702E-2</v>
      </c>
      <c r="F13" s="20">
        <v>1.2100578703703702E-2</v>
      </c>
      <c r="G13" s="20">
        <v>1.1982523148148148E-2</v>
      </c>
      <c r="H13" s="20">
        <v>1.2315856481481481E-2</v>
      </c>
      <c r="I13" s="1">
        <v>1.1947800925925926E-2</v>
      </c>
      <c r="J13" s="20">
        <v>1.1619097222222222E-2</v>
      </c>
      <c r="K13" s="21">
        <v>1.1174652777777778E-2</v>
      </c>
      <c r="L13" s="20">
        <v>1.0884143518518519E-2</v>
      </c>
      <c r="M13" s="22">
        <v>1.0812384259259259E-2</v>
      </c>
      <c r="O13" s="29"/>
      <c r="P13" s="29"/>
      <c r="Q13" s="29"/>
      <c r="R13" s="29"/>
    </row>
    <row r="14" spans="1:18" ht="24" thickBot="1">
      <c r="A14" s="34"/>
      <c r="B14" s="4"/>
      <c r="C14" s="23" t="str">
        <f>IF($B$13&gt;C13, $B$13-C13, "")</f>
        <v/>
      </c>
      <c r="D14" s="23" t="str">
        <f t="shared" ref="D14:M14" si="5">IF($B$13&gt;D13, $B$13-D13, "")</f>
        <v/>
      </c>
      <c r="E14" s="23" t="str">
        <f t="shared" si="5"/>
        <v/>
      </c>
      <c r="F14" s="23" t="str">
        <f t="shared" si="5"/>
        <v/>
      </c>
      <c r="G14" s="23" t="str">
        <f t="shared" si="5"/>
        <v/>
      </c>
      <c r="H14" s="23" t="str">
        <f t="shared" si="5"/>
        <v/>
      </c>
      <c r="I14" s="23" t="str">
        <f t="shared" si="5"/>
        <v/>
      </c>
      <c r="J14" s="23" t="str">
        <f t="shared" si="5"/>
        <v/>
      </c>
      <c r="K14" s="23" t="str">
        <f t="shared" si="5"/>
        <v/>
      </c>
      <c r="L14" s="23" t="str">
        <f t="shared" si="5"/>
        <v/>
      </c>
      <c r="M14" s="23" t="str">
        <f t="shared" si="5"/>
        <v/>
      </c>
      <c r="O14" s="29"/>
      <c r="P14" s="29"/>
      <c r="Q14" s="29"/>
      <c r="R14" s="29"/>
    </row>
    <row r="15" spans="1:18" ht="24" thickBot="1">
      <c r="A15" s="33" t="s">
        <v>19</v>
      </c>
      <c r="B15" s="2"/>
      <c r="C15" s="20">
        <v>6.9791666666666656E-4</v>
      </c>
      <c r="D15" s="20">
        <v>6.9560185185185187E-4</v>
      </c>
      <c r="E15" s="20">
        <v>6.7592592592592585E-4</v>
      </c>
      <c r="F15" s="20">
        <v>6.6886574074074071E-4</v>
      </c>
      <c r="G15" s="20">
        <v>6.5266203703703699E-4</v>
      </c>
      <c r="H15" s="20">
        <v>6.3761574074074079E-4</v>
      </c>
      <c r="I15" s="1">
        <v>6.4108796296296299E-4</v>
      </c>
      <c r="J15" s="20">
        <v>6.2372685185185187E-4</v>
      </c>
      <c r="K15" s="21">
        <v>5.9594907407407415E-4</v>
      </c>
      <c r="L15" s="20">
        <v>5.7048611111111113E-4</v>
      </c>
      <c r="M15" s="22">
        <v>5.6585648148148153E-4</v>
      </c>
      <c r="O15" s="29"/>
      <c r="P15" s="29"/>
      <c r="Q15" s="29"/>
      <c r="R15" s="29"/>
    </row>
    <row r="16" spans="1:18" ht="24" thickBot="1">
      <c r="A16" s="34"/>
      <c r="B16" s="4"/>
      <c r="C16" s="23" t="str">
        <f>IF($B$15&gt;C15, $B$15-C15, "")</f>
        <v/>
      </c>
      <c r="D16" s="23" t="str">
        <f t="shared" ref="D16:M16" si="6">IF($B$15&gt;D15, $B$15-D15, "")</f>
        <v/>
      </c>
      <c r="E16" s="23" t="str">
        <f t="shared" si="6"/>
        <v/>
      </c>
      <c r="F16" s="23" t="str">
        <f t="shared" si="6"/>
        <v/>
      </c>
      <c r="G16" s="23" t="str">
        <f t="shared" si="6"/>
        <v/>
      </c>
      <c r="H16" s="23" t="str">
        <f t="shared" si="6"/>
        <v/>
      </c>
      <c r="I16" s="23" t="str">
        <f t="shared" si="6"/>
        <v/>
      </c>
      <c r="J16" s="23" t="str">
        <f t="shared" si="6"/>
        <v/>
      </c>
      <c r="K16" s="23" t="str">
        <f t="shared" si="6"/>
        <v/>
      </c>
      <c r="L16" s="23" t="str">
        <f t="shared" si="6"/>
        <v/>
      </c>
      <c r="M16" s="23" t="str">
        <f t="shared" si="6"/>
        <v/>
      </c>
    </row>
    <row r="17" spans="1:13" ht="24" thickBot="1">
      <c r="A17" s="33" t="s">
        <v>20</v>
      </c>
      <c r="B17" s="2"/>
      <c r="C17" s="20">
        <v>1.5937499999999999E-3</v>
      </c>
      <c r="D17" s="20">
        <v>1.5567129629629629E-3</v>
      </c>
      <c r="E17" s="20">
        <v>1.5300925925925924E-3</v>
      </c>
      <c r="F17" s="20">
        <v>1.4547453703703704E-3</v>
      </c>
      <c r="G17" s="20">
        <v>1.4200231481481483E-3</v>
      </c>
      <c r="H17" s="20">
        <v>1.4072916666666667E-3</v>
      </c>
      <c r="I17" s="1">
        <v>1.3957175925925925E-3</v>
      </c>
      <c r="J17" s="20">
        <v>1.2417824074074074E-3</v>
      </c>
      <c r="K17" s="21">
        <v>1.3054398148148148E-3</v>
      </c>
      <c r="L17" s="20">
        <v>1.2498842592592594E-3</v>
      </c>
      <c r="M17" s="22">
        <v>1.2394675925925926E-3</v>
      </c>
    </row>
    <row r="18" spans="1:13" ht="24" thickBot="1">
      <c r="A18" s="34"/>
      <c r="B18" s="4"/>
      <c r="C18" s="23" t="str">
        <f>IF($B$17&gt;C17, $B$17-C17, "")</f>
        <v/>
      </c>
      <c r="D18" s="23" t="str">
        <f t="shared" ref="D18:M18" si="7">IF($B$17&gt;D17, $B$17-D17, "")</f>
        <v/>
      </c>
      <c r="E18" s="23" t="str">
        <f t="shared" si="7"/>
        <v/>
      </c>
      <c r="F18" s="23" t="str">
        <f t="shared" si="7"/>
        <v/>
      </c>
      <c r="G18" s="23" t="str">
        <f t="shared" si="7"/>
        <v/>
      </c>
      <c r="H18" s="23" t="str">
        <f t="shared" si="7"/>
        <v/>
      </c>
      <c r="I18" s="23" t="str">
        <f t="shared" si="7"/>
        <v/>
      </c>
      <c r="J18" s="23" t="str">
        <f t="shared" si="7"/>
        <v/>
      </c>
      <c r="K18" s="23" t="str">
        <f t="shared" si="7"/>
        <v/>
      </c>
      <c r="L18" s="23" t="str">
        <f t="shared" si="7"/>
        <v/>
      </c>
      <c r="M18" s="23" t="str">
        <f t="shared" si="7"/>
        <v/>
      </c>
    </row>
    <row r="19" spans="1:13" ht="24" thickBot="1">
      <c r="A19" s="33" t="s">
        <v>21</v>
      </c>
      <c r="B19" s="2"/>
      <c r="C19" s="20">
        <v>7.8587962962962954E-4</v>
      </c>
      <c r="D19" s="20">
        <v>7.6157407407407413E-4</v>
      </c>
      <c r="E19" s="20">
        <v>7.4421296296296301E-4</v>
      </c>
      <c r="F19" s="20">
        <v>7.5335648148148148E-4</v>
      </c>
      <c r="G19" s="20">
        <v>7.3599537037037036E-4</v>
      </c>
      <c r="H19" s="20">
        <v>7.2789351851851845E-4</v>
      </c>
      <c r="I19" s="1">
        <v>7.2442129629629625E-4</v>
      </c>
      <c r="J19" s="20">
        <v>7.0474537037037033E-4</v>
      </c>
      <c r="K19" s="21">
        <v>6.7118055555555551E-4</v>
      </c>
      <c r="L19" s="20">
        <v>6.4456018518518519E-4</v>
      </c>
      <c r="M19" s="22">
        <v>6.3993055555555559E-4</v>
      </c>
    </row>
    <row r="20" spans="1:13" ht="24" thickBot="1">
      <c r="A20" s="34"/>
      <c r="B20" s="4"/>
      <c r="C20" s="23" t="str">
        <f>IF($B$19&gt;C19, $B$19-C19, "")</f>
        <v/>
      </c>
      <c r="D20" s="23" t="str">
        <f t="shared" ref="D20:M20" si="8">IF($B$19&gt;D19, $B$19-D19, "")</f>
        <v/>
      </c>
      <c r="E20" s="23" t="str">
        <f t="shared" si="8"/>
        <v/>
      </c>
      <c r="F20" s="23" t="str">
        <f t="shared" si="8"/>
        <v/>
      </c>
      <c r="G20" s="23" t="str">
        <f t="shared" si="8"/>
        <v/>
      </c>
      <c r="H20" s="23" t="str">
        <f t="shared" si="8"/>
        <v/>
      </c>
      <c r="I20" s="23" t="str">
        <f t="shared" si="8"/>
        <v/>
      </c>
      <c r="J20" s="23" t="str">
        <f t="shared" si="8"/>
        <v/>
      </c>
      <c r="K20" s="23" t="str">
        <f t="shared" si="8"/>
        <v/>
      </c>
      <c r="L20" s="23" t="str">
        <f t="shared" si="8"/>
        <v/>
      </c>
      <c r="M20" s="23" t="str">
        <f t="shared" si="8"/>
        <v/>
      </c>
    </row>
    <row r="21" spans="1:13" ht="24" thickBot="1">
      <c r="A21" s="33" t="s">
        <v>22</v>
      </c>
      <c r="B21" s="2"/>
      <c r="C21" s="20">
        <v>1.736111111111111E-3</v>
      </c>
      <c r="D21" s="20">
        <v>1.7256944444444444E-3</v>
      </c>
      <c r="E21" s="20">
        <v>1.6770833333333334E-3</v>
      </c>
      <c r="F21" s="20">
        <v>1.6399305555555557E-3</v>
      </c>
      <c r="G21" s="20">
        <v>1.6005787037037037E-3</v>
      </c>
      <c r="H21" s="20">
        <v>1.5994212962962965E-3</v>
      </c>
      <c r="I21" s="1">
        <v>1.5866898148148149E-3</v>
      </c>
      <c r="J21" s="20">
        <v>1.5427083333333332E-3</v>
      </c>
      <c r="K21" s="21">
        <v>1.4813657407407408E-3</v>
      </c>
      <c r="L21" s="20">
        <v>1.4107638888888887E-3</v>
      </c>
      <c r="M21" s="22">
        <v>1.4003472222222223E-3</v>
      </c>
    </row>
    <row r="22" spans="1:13" ht="24" thickBot="1">
      <c r="A22" s="34"/>
      <c r="B22" s="4"/>
      <c r="C22" s="23" t="str">
        <f>IF($B$21&gt;C21, $B$21-C21, "")</f>
        <v/>
      </c>
      <c r="D22" s="23" t="str">
        <f t="shared" ref="D22:M22" si="9">IF($B$21&gt;D21, $B$21-D21, "")</f>
        <v/>
      </c>
      <c r="E22" s="23" t="str">
        <f t="shared" si="9"/>
        <v/>
      </c>
      <c r="F22" s="23" t="str">
        <f t="shared" si="9"/>
        <v/>
      </c>
      <c r="G22" s="23" t="str">
        <f t="shared" si="9"/>
        <v/>
      </c>
      <c r="H22" s="23" t="str">
        <f t="shared" si="9"/>
        <v/>
      </c>
      <c r="I22" s="23" t="str">
        <f t="shared" si="9"/>
        <v/>
      </c>
      <c r="J22" s="23" t="str">
        <f t="shared" si="9"/>
        <v/>
      </c>
      <c r="K22" s="23" t="str">
        <f t="shared" si="9"/>
        <v/>
      </c>
      <c r="L22" s="23" t="str">
        <f t="shared" si="9"/>
        <v/>
      </c>
      <c r="M22" s="23" t="str">
        <f t="shared" si="9"/>
        <v/>
      </c>
    </row>
    <row r="23" spans="1:13" ht="24" thickBot="1">
      <c r="A23" s="33" t="s">
        <v>23</v>
      </c>
      <c r="B23" s="2"/>
      <c r="C23" s="20">
        <v>6.5625000000000004E-4</v>
      </c>
      <c r="D23" s="20">
        <v>6.5046296296296304E-4</v>
      </c>
      <c r="E23" s="20">
        <v>6.3194444444444442E-4</v>
      </c>
      <c r="F23" s="20">
        <v>6.5844907407407421E-4</v>
      </c>
      <c r="G23" s="20">
        <v>6.4340277777777779E-4</v>
      </c>
      <c r="H23" s="20">
        <v>6.4224537037037039E-4</v>
      </c>
      <c r="I23" s="1">
        <v>6.2951388888888887E-4</v>
      </c>
      <c r="J23" s="20">
        <v>6.1215277777777776E-4</v>
      </c>
      <c r="K23" s="21">
        <v>5.8553240740740744E-4</v>
      </c>
      <c r="L23" s="20">
        <v>5.6469907407407413E-4</v>
      </c>
      <c r="M23" s="22">
        <v>5.6006944444444442E-4</v>
      </c>
    </row>
    <row r="24" spans="1:13" ht="24" thickBot="1">
      <c r="A24" s="34"/>
      <c r="B24" s="4"/>
      <c r="C24" s="23" t="str">
        <f>IF($B$23&gt;C23, $B$23-C23, "")</f>
        <v/>
      </c>
      <c r="D24" s="23" t="str">
        <f t="shared" ref="D24:M24" si="10">IF($B$23&gt;D23, $B$23-D23, "")</f>
        <v/>
      </c>
      <c r="E24" s="23" t="str">
        <f t="shared" si="10"/>
        <v/>
      </c>
      <c r="F24" s="23" t="str">
        <f t="shared" si="10"/>
        <v/>
      </c>
      <c r="G24" s="23" t="str">
        <f t="shared" si="10"/>
        <v/>
      </c>
      <c r="H24" s="23" t="str">
        <f t="shared" si="10"/>
        <v/>
      </c>
      <c r="I24" s="23" t="str">
        <f t="shared" si="10"/>
        <v/>
      </c>
      <c r="J24" s="23" t="str">
        <f t="shared" si="10"/>
        <v/>
      </c>
      <c r="K24" s="23" t="str">
        <f t="shared" si="10"/>
        <v/>
      </c>
      <c r="L24" s="23" t="str">
        <f t="shared" si="10"/>
        <v/>
      </c>
      <c r="M24" s="23" t="str">
        <f t="shared" si="10"/>
        <v/>
      </c>
    </row>
    <row r="25" spans="1:13" ht="24" thickBot="1">
      <c r="A25" s="33" t="s">
        <v>24</v>
      </c>
      <c r="B25" s="2"/>
      <c r="C25" s="20">
        <v>1.5856481481481479E-3</v>
      </c>
      <c r="D25" s="20">
        <v>1.5729166666666667E-3</v>
      </c>
      <c r="E25" s="20">
        <v>1.5034722222222222E-3</v>
      </c>
      <c r="F25" s="20">
        <v>1.467476851851852E-3</v>
      </c>
      <c r="G25" s="20">
        <v>1.4327546296296295E-3</v>
      </c>
      <c r="H25" s="20">
        <v>1.4385416666666667E-3</v>
      </c>
      <c r="I25" s="1">
        <v>1.4142361111111111E-3</v>
      </c>
      <c r="J25" s="20">
        <v>1.3760416666666667E-3</v>
      </c>
      <c r="K25" s="21">
        <v>1.3158564814814812E-3</v>
      </c>
      <c r="L25" s="20">
        <v>1.2649305555555554E-3</v>
      </c>
      <c r="M25" s="22">
        <v>1.2487268518518518E-3</v>
      </c>
    </row>
    <row r="26" spans="1:13" ht="24" thickBot="1">
      <c r="A26" s="34"/>
      <c r="B26" s="4"/>
      <c r="C26" s="23" t="str">
        <f>IF($B$25&gt;C25, $B$25-C25, "")</f>
        <v/>
      </c>
      <c r="D26" s="23" t="str">
        <f t="shared" ref="D26:M26" si="11">IF($B$25&gt;D25, $B$25-D25, "")</f>
        <v/>
      </c>
      <c r="E26" s="23" t="str">
        <f t="shared" si="11"/>
        <v/>
      </c>
      <c r="F26" s="23" t="str">
        <f t="shared" si="11"/>
        <v/>
      </c>
      <c r="G26" s="23" t="str">
        <f t="shared" si="11"/>
        <v/>
      </c>
      <c r="H26" s="23" t="str">
        <f t="shared" si="11"/>
        <v/>
      </c>
      <c r="I26" s="23" t="str">
        <f t="shared" si="11"/>
        <v/>
      </c>
      <c r="J26" s="23" t="str">
        <f t="shared" si="11"/>
        <v/>
      </c>
      <c r="K26" s="23" t="str">
        <f t="shared" si="11"/>
        <v/>
      </c>
      <c r="L26" s="23" t="str">
        <f t="shared" si="11"/>
        <v/>
      </c>
      <c r="M26" s="23" t="str">
        <f t="shared" si="11"/>
        <v/>
      </c>
    </row>
    <row r="27" spans="1:13" ht="24" thickBot="1">
      <c r="A27" s="33" t="s">
        <v>25</v>
      </c>
      <c r="B27" s="2"/>
      <c r="C27" s="20">
        <v>1.4988425925925924E-3</v>
      </c>
      <c r="D27" s="20">
        <v>1.4699074074074074E-3</v>
      </c>
      <c r="E27" s="20">
        <v>1.4398148148148148E-3</v>
      </c>
      <c r="F27" s="20">
        <v>1.4778935185185184E-3</v>
      </c>
      <c r="G27" s="20">
        <v>1.4431712962962963E-3</v>
      </c>
      <c r="H27" s="20">
        <v>1.4431712962962963E-3</v>
      </c>
      <c r="I27" s="1">
        <v>1.4072916666666667E-3</v>
      </c>
      <c r="J27" s="20">
        <v>1.3679398148148149E-3</v>
      </c>
      <c r="K27" s="21">
        <v>1.3181712962962962E-3</v>
      </c>
      <c r="L27" s="20">
        <v>1.2707175925925926E-3</v>
      </c>
      <c r="M27" s="22">
        <v>1.2603009259259258E-3</v>
      </c>
    </row>
    <row r="28" spans="1:13" ht="24" thickBot="1">
      <c r="A28" s="34"/>
      <c r="B28" s="4"/>
      <c r="C28" s="23" t="str">
        <f>IF($B$27&gt;C27, $B$27-C27, "")</f>
        <v/>
      </c>
      <c r="D28" s="23" t="str">
        <f t="shared" ref="D28:M28" si="12">IF($B$27&gt;D27, $B$27-D27, "")</f>
        <v/>
      </c>
      <c r="E28" s="23" t="str">
        <f t="shared" si="12"/>
        <v/>
      </c>
      <c r="F28" s="23" t="str">
        <f t="shared" si="12"/>
        <v/>
      </c>
      <c r="G28" s="23" t="str">
        <f t="shared" si="12"/>
        <v/>
      </c>
      <c r="H28" s="23" t="str">
        <f t="shared" si="12"/>
        <v/>
      </c>
      <c r="I28" s="23" t="str">
        <f t="shared" si="12"/>
        <v/>
      </c>
      <c r="J28" s="23" t="str">
        <f t="shared" si="12"/>
        <v/>
      </c>
      <c r="K28" s="23" t="str">
        <f t="shared" si="12"/>
        <v/>
      </c>
      <c r="L28" s="23" t="str">
        <f t="shared" si="12"/>
        <v/>
      </c>
      <c r="M28" s="23" t="str">
        <f t="shared" si="12"/>
        <v/>
      </c>
    </row>
    <row r="29" spans="1:13" ht="24" thickBot="1">
      <c r="A29" s="33" t="s">
        <v>26</v>
      </c>
      <c r="B29" s="3"/>
      <c r="C29" s="20">
        <v>3.4328703703703704E-3</v>
      </c>
      <c r="D29" s="20">
        <v>3.2905092592592591E-3</v>
      </c>
      <c r="E29" s="20">
        <v>3.1956018518518518E-3</v>
      </c>
      <c r="F29" s="20">
        <v>3.0878472222222227E-3</v>
      </c>
      <c r="G29" s="20">
        <v>3.0577546296296295E-3</v>
      </c>
      <c r="H29" s="20">
        <v>3.1086805555555555E-3</v>
      </c>
      <c r="I29" s="1">
        <v>2.9478009259259262E-3</v>
      </c>
      <c r="J29" s="20">
        <v>3.0311342592592595E-3</v>
      </c>
      <c r="K29" s="21">
        <v>2.8586805555555557E-3</v>
      </c>
      <c r="L29" s="20">
        <v>2.7429398148148148E-3</v>
      </c>
      <c r="M29" s="22">
        <v>2.6931712962962959E-3</v>
      </c>
    </row>
    <row r="30" spans="1:13" ht="24" thickBot="1">
      <c r="A30" s="34"/>
      <c r="B30" s="6"/>
      <c r="C30" s="23" t="str">
        <f>IF($B$29&gt;C29, $B$29-C29, "")</f>
        <v/>
      </c>
      <c r="D30" s="23" t="str">
        <f t="shared" ref="D30:M30" si="13">IF($B$29&gt;D29, $B$29-D29, "")</f>
        <v/>
      </c>
      <c r="E30" s="23" t="str">
        <f t="shared" si="13"/>
        <v/>
      </c>
      <c r="F30" s="23" t="str">
        <f t="shared" si="13"/>
        <v/>
      </c>
      <c r="G30" s="23" t="str">
        <f t="shared" si="13"/>
        <v/>
      </c>
      <c r="H30" s="23" t="str">
        <f t="shared" si="13"/>
        <v/>
      </c>
      <c r="I30" s="23" t="str">
        <f t="shared" si="13"/>
        <v/>
      </c>
      <c r="J30" s="23" t="str">
        <f t="shared" si="13"/>
        <v/>
      </c>
      <c r="K30" s="23" t="str">
        <f t="shared" si="13"/>
        <v/>
      </c>
      <c r="L30" s="23" t="str">
        <f t="shared" si="13"/>
        <v/>
      </c>
      <c r="M30" s="23" t="str">
        <f t="shared" si="13"/>
        <v/>
      </c>
    </row>
  </sheetData>
  <mergeCells count="28">
    <mergeCell ref="A5:A6"/>
    <mergeCell ref="A7:A8"/>
    <mergeCell ref="A9:A10"/>
    <mergeCell ref="A11:A12"/>
    <mergeCell ref="A13:A14"/>
    <mergeCell ref="A27:A28"/>
    <mergeCell ref="A29:A30"/>
    <mergeCell ref="O2:R15"/>
    <mergeCell ref="M1:M2"/>
    <mergeCell ref="L1:L2"/>
    <mergeCell ref="K1:K2"/>
    <mergeCell ref="J1:J2"/>
    <mergeCell ref="I1:I2"/>
    <mergeCell ref="H1:H2"/>
    <mergeCell ref="A15:A16"/>
    <mergeCell ref="A17:A18"/>
    <mergeCell ref="A19:A20"/>
    <mergeCell ref="A21:A22"/>
    <mergeCell ref="A23:A24"/>
    <mergeCell ref="A25:A26"/>
    <mergeCell ref="A3:A4"/>
    <mergeCell ref="A1:A2"/>
    <mergeCell ref="G1:G2"/>
    <mergeCell ref="F1:F2"/>
    <mergeCell ref="E1:E2"/>
    <mergeCell ref="D1:D2"/>
    <mergeCell ref="C1:C2"/>
    <mergeCell ref="B1:B2"/>
  </mergeCells>
  <conditionalFormatting sqref="C3:M3">
    <cfRule type="expression" dxfId="14" priority="14">
      <formula>$B$3&lt;=C3</formula>
    </cfRule>
    <cfRule type="expression" dxfId="13" priority="15">
      <formula>$B3&gt;C3</formula>
    </cfRule>
  </conditionalFormatting>
  <conditionalFormatting sqref="C5:M5 C7:M7 C9:M9 C11:M11 C13:M13 C15:M15 C17:M17 C19:M19 C21:M21 C23:M23 C25:M25 C27:M27 C29:M29">
    <cfRule type="expression" dxfId="12" priority="1">
      <formula>$B5&gt;C5</formula>
    </cfRule>
  </conditionalFormatting>
  <conditionalFormatting sqref="C5:M5">
    <cfRule type="expression" dxfId="11" priority="2">
      <formula>$B$5&lt;=C5</formula>
    </cfRule>
  </conditionalFormatting>
  <conditionalFormatting sqref="C7:M7">
    <cfRule type="expression" dxfId="10" priority="13">
      <formula>$B$7&lt;=C7</formula>
    </cfRule>
  </conditionalFormatting>
  <conditionalFormatting sqref="C9:M9 C19:M19">
    <cfRule type="expression" dxfId="9" priority="12">
      <formula>$B$9&lt;=C9</formula>
    </cfRule>
  </conditionalFormatting>
  <conditionalFormatting sqref="C11:M11">
    <cfRule type="expression" dxfId="8" priority="11">
      <formula>$B$11&lt;=C11</formula>
    </cfRule>
  </conditionalFormatting>
  <conditionalFormatting sqref="C13:M13">
    <cfRule type="expression" dxfId="7" priority="10">
      <formula>$B$13&lt;=C13</formula>
    </cfRule>
  </conditionalFormatting>
  <conditionalFormatting sqref="C15:M15">
    <cfRule type="expression" dxfId="6" priority="9">
      <formula>$B$15&lt;=C15</formula>
    </cfRule>
  </conditionalFormatting>
  <conditionalFormatting sqref="C17:M17">
    <cfRule type="expression" dxfId="5" priority="8">
      <formula>$B$17&lt;=C17</formula>
    </cfRule>
  </conditionalFormatting>
  <conditionalFormatting sqref="C21:M21">
    <cfRule type="expression" dxfId="4" priority="7">
      <formula>$B$21&lt;=C21</formula>
    </cfRule>
  </conditionalFormatting>
  <conditionalFormatting sqref="C23:M23">
    <cfRule type="expression" dxfId="3" priority="6">
      <formula>$B$23&lt;=C23</formula>
    </cfRule>
  </conditionalFormatting>
  <conditionalFormatting sqref="C25:M25">
    <cfRule type="expression" dxfId="2" priority="5">
      <formula>$B$25&lt;=C25</formula>
    </cfRule>
  </conditionalFormatting>
  <conditionalFormatting sqref="C27:M27">
    <cfRule type="expression" dxfId="1" priority="4">
      <formula>$B$27&lt;=C27</formula>
    </cfRule>
  </conditionalFormatting>
  <conditionalFormatting sqref="C29:M29">
    <cfRule type="expression" dxfId="0" priority="3">
      <formula>$B$29&lt;=C29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Sr Women</vt:lpstr>
      <vt:lpstr>Sr Men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Patrick Lambert</dc:creator>
  <cp:lastModifiedBy>Cat Mosley</cp:lastModifiedBy>
  <dcterms:created xsi:type="dcterms:W3CDTF">2024-09-26T20:42:09Z</dcterms:created>
  <dcterms:modified xsi:type="dcterms:W3CDTF">2024-10-01T03:01:59Z</dcterms:modified>
</cp:coreProperties>
</file>